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29"/>
  <workbookPr/>
  <mc:AlternateContent xmlns:mc="http://schemas.openxmlformats.org/markup-compatibility/2006">
    <mc:Choice Requires="x15">
      <x15ac:absPath xmlns:x15ac="http://schemas.microsoft.com/office/spreadsheetml/2010/11/ac" url="C:\Users\xtang29\OneDrive - Intel Corporation\Documents\workspace\Project_CloudDB\oceanbase\pgo\"/>
    </mc:Choice>
  </mc:AlternateContent>
  <xr:revisionPtr revIDLastSave="0" documentId="13_ncr:1_{50361CFF-0A82-488A-86CE-12527E15A56B}" xr6:coauthVersionLast="44" xr6:coauthVersionMax="44" xr10:uidLastSave="{00000000-0000-0000-0000-000000000000}"/>
  <bookViews>
    <workbookView xWindow="-120" yWindow="-120" windowWidth="51840" windowHeight="21240" xr2:uid="{00000000-000D-0000-FFFF-FFFF00000000}"/>
  </bookViews>
  <sheets>
    <sheet name="performance" sheetId="5" r:id="rId1"/>
    <sheet name="perf_top" sheetId="1" r:id="rId2"/>
    <sheet name="emon" sheetId="2" r:id="rId3"/>
    <sheet name="perf_callgraph" sheetId="3" r:id="rId4"/>
    <sheet name="perf_flame" sheetId="4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5" i="5" l="1"/>
  <c r="D4" i="5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4" i="2"/>
  <c r="G25" i="2"/>
  <c r="G26" i="2"/>
  <c r="G27" i="2"/>
  <c r="G28" i="2"/>
  <c r="G29" i="2"/>
  <c r="G30" i="2"/>
  <c r="G31" i="2"/>
  <c r="G32" i="2"/>
  <c r="G33" i="2"/>
  <c r="G34" i="2"/>
  <c r="G35" i="2"/>
  <c r="G36" i="2"/>
  <c r="G37" i="2"/>
  <c r="G38" i="2"/>
  <c r="G39" i="2"/>
  <c r="G40" i="2"/>
  <c r="G41" i="2"/>
  <c r="G42" i="2"/>
  <c r="G43" i="2"/>
  <c r="G44" i="2"/>
  <c r="G45" i="2"/>
  <c r="G46" i="2"/>
  <c r="G47" i="2"/>
  <c r="G48" i="2"/>
  <c r="G49" i="2"/>
  <c r="G50" i="2"/>
  <c r="G51" i="2"/>
  <c r="G52" i="2"/>
  <c r="G53" i="2"/>
  <c r="G54" i="2"/>
  <c r="G55" i="2"/>
  <c r="G56" i="2"/>
  <c r="G57" i="2"/>
  <c r="G58" i="2"/>
  <c r="G59" i="2"/>
  <c r="G60" i="2"/>
  <c r="G61" i="2"/>
  <c r="G62" i="2"/>
  <c r="G63" i="2"/>
  <c r="G64" i="2"/>
  <c r="G65" i="2"/>
  <c r="G66" i="2"/>
  <c r="G67" i="2"/>
  <c r="G68" i="2"/>
  <c r="G69" i="2"/>
  <c r="G70" i="2"/>
  <c r="G71" i="2"/>
  <c r="G72" i="2"/>
  <c r="G73" i="2"/>
  <c r="G74" i="2"/>
  <c r="G75" i="2"/>
  <c r="G76" i="2"/>
  <c r="G77" i="2"/>
  <c r="G78" i="2"/>
  <c r="G79" i="2"/>
  <c r="G80" i="2"/>
  <c r="G81" i="2"/>
  <c r="G82" i="2"/>
  <c r="G83" i="2"/>
  <c r="G84" i="2"/>
  <c r="G85" i="2"/>
  <c r="G86" i="2"/>
  <c r="G87" i="2"/>
  <c r="G88" i="2"/>
  <c r="G89" i="2"/>
  <c r="G90" i="2"/>
  <c r="G91" i="2"/>
  <c r="G92" i="2"/>
  <c r="G93" i="2"/>
  <c r="G94" i="2"/>
  <c r="G95" i="2"/>
  <c r="G96" i="2"/>
  <c r="G97" i="2"/>
  <c r="G98" i="2"/>
  <c r="G99" i="2"/>
  <c r="G100" i="2"/>
  <c r="G101" i="2"/>
  <c r="G102" i="2"/>
  <c r="G103" i="2"/>
  <c r="G104" i="2"/>
  <c r="G105" i="2"/>
  <c r="G106" i="2"/>
  <c r="G107" i="2"/>
  <c r="G108" i="2"/>
  <c r="G109" i="2"/>
  <c r="G110" i="2"/>
  <c r="G111" i="2"/>
  <c r="G112" i="2"/>
  <c r="G113" i="2"/>
  <c r="G114" i="2"/>
  <c r="G115" i="2"/>
  <c r="G116" i="2"/>
  <c r="G117" i="2"/>
  <c r="G118" i="2"/>
  <c r="G119" i="2"/>
  <c r="G120" i="2"/>
  <c r="G121" i="2"/>
  <c r="G122" i="2"/>
  <c r="G123" i="2"/>
  <c r="G124" i="2"/>
  <c r="G125" i="2"/>
  <c r="G126" i="2"/>
  <c r="G127" i="2"/>
  <c r="G128" i="2"/>
  <c r="G129" i="2"/>
  <c r="G130" i="2"/>
  <c r="G131" i="2"/>
  <c r="G132" i="2"/>
  <c r="G133" i="2"/>
  <c r="G134" i="2"/>
  <c r="G135" i="2"/>
  <c r="G136" i="2"/>
  <c r="G137" i="2"/>
  <c r="G138" i="2"/>
  <c r="G139" i="2"/>
  <c r="G140" i="2"/>
  <c r="G141" i="2"/>
  <c r="G142" i="2"/>
  <c r="G143" i="2"/>
  <c r="G144" i="2"/>
  <c r="G145" i="2"/>
  <c r="G146" i="2"/>
  <c r="G147" i="2"/>
  <c r="G148" i="2"/>
  <c r="G149" i="2"/>
  <c r="G150" i="2"/>
  <c r="G151" i="2"/>
  <c r="G152" i="2"/>
  <c r="G153" i="2"/>
  <c r="G154" i="2"/>
  <c r="G155" i="2"/>
  <c r="G156" i="2"/>
  <c r="G157" i="2"/>
  <c r="G158" i="2"/>
  <c r="G159" i="2"/>
  <c r="G160" i="2"/>
  <c r="G161" i="2"/>
  <c r="G162" i="2"/>
  <c r="G163" i="2"/>
  <c r="G164" i="2"/>
  <c r="G165" i="2"/>
  <c r="G166" i="2"/>
  <c r="G167" i="2"/>
  <c r="G168" i="2"/>
  <c r="G169" i="2"/>
  <c r="G170" i="2"/>
  <c r="G171" i="2"/>
  <c r="G172" i="2"/>
  <c r="G173" i="2"/>
  <c r="G174" i="2"/>
  <c r="G175" i="2"/>
  <c r="G176" i="2"/>
  <c r="G177" i="2"/>
  <c r="G178" i="2"/>
  <c r="G179" i="2"/>
  <c r="G180" i="2"/>
  <c r="G181" i="2"/>
  <c r="G182" i="2"/>
  <c r="G183" i="2"/>
  <c r="G184" i="2"/>
  <c r="G185" i="2"/>
  <c r="G186" i="2"/>
  <c r="G187" i="2"/>
  <c r="G188" i="2"/>
  <c r="G189" i="2"/>
  <c r="G190" i="2"/>
  <c r="G191" i="2"/>
  <c r="G192" i="2"/>
  <c r="G193" i="2"/>
  <c r="G194" i="2"/>
  <c r="G195" i="2"/>
  <c r="G196" i="2"/>
  <c r="G197" i="2"/>
  <c r="G198" i="2"/>
  <c r="G199" i="2"/>
  <c r="G200" i="2"/>
  <c r="G201" i="2"/>
  <c r="G202" i="2"/>
  <c r="G203" i="2"/>
  <c r="G204" i="2"/>
  <c r="G205" i="2"/>
  <c r="G206" i="2"/>
  <c r="G207" i="2"/>
  <c r="G208" i="2"/>
  <c r="G209" i="2"/>
  <c r="G210" i="2"/>
  <c r="G211" i="2"/>
  <c r="G212" i="2"/>
  <c r="G213" i="2"/>
  <c r="G214" i="2"/>
  <c r="G215" i="2"/>
  <c r="G216" i="2"/>
  <c r="G217" i="2"/>
  <c r="G218" i="2"/>
  <c r="G219" i="2"/>
  <c r="G220" i="2"/>
  <c r="G221" i="2"/>
  <c r="G222" i="2"/>
  <c r="G223" i="2"/>
  <c r="G224" i="2"/>
  <c r="G225" i="2"/>
  <c r="G226" i="2"/>
  <c r="G227" i="2"/>
  <c r="G228" i="2"/>
  <c r="G229" i="2"/>
  <c r="G230" i="2"/>
  <c r="G231" i="2"/>
  <c r="G232" i="2"/>
  <c r="G233" i="2"/>
  <c r="G234" i="2"/>
  <c r="G235" i="2"/>
  <c r="G236" i="2"/>
  <c r="G237" i="2"/>
  <c r="G238" i="2"/>
  <c r="G239" i="2"/>
  <c r="G240" i="2"/>
  <c r="G241" i="2"/>
  <c r="G242" i="2"/>
  <c r="G243" i="2"/>
  <c r="G244" i="2"/>
  <c r="G245" i="2"/>
  <c r="G246" i="2"/>
  <c r="G247" i="2"/>
  <c r="G248" i="2"/>
  <c r="G249" i="2"/>
  <c r="G250" i="2"/>
  <c r="G251" i="2"/>
  <c r="G252" i="2"/>
  <c r="G253" i="2"/>
  <c r="G254" i="2"/>
  <c r="G255" i="2"/>
  <c r="G256" i="2"/>
  <c r="G257" i="2"/>
  <c r="G258" i="2"/>
  <c r="G259" i="2"/>
  <c r="G260" i="2"/>
  <c r="G261" i="2"/>
  <c r="G262" i="2"/>
  <c r="G263" i="2"/>
  <c r="G264" i="2"/>
  <c r="G265" i="2"/>
  <c r="G266" i="2"/>
  <c r="G267" i="2"/>
  <c r="G268" i="2"/>
  <c r="G269" i="2"/>
  <c r="G270" i="2"/>
  <c r="G271" i="2"/>
  <c r="G272" i="2"/>
  <c r="G273" i="2"/>
  <c r="G274" i="2"/>
  <c r="G275" i="2"/>
  <c r="G276" i="2"/>
  <c r="G277" i="2"/>
  <c r="G278" i="2"/>
  <c r="G279" i="2"/>
  <c r="G280" i="2"/>
  <c r="G281" i="2"/>
  <c r="G282" i="2"/>
  <c r="G283" i="2"/>
  <c r="G284" i="2"/>
  <c r="G285" i="2"/>
  <c r="G286" i="2"/>
  <c r="G287" i="2"/>
  <c r="G288" i="2"/>
  <c r="G289" i="2"/>
  <c r="G290" i="2"/>
  <c r="G291" i="2"/>
  <c r="G292" i="2"/>
  <c r="G293" i="2"/>
  <c r="G294" i="2"/>
  <c r="G295" i="2"/>
  <c r="G296" i="2"/>
  <c r="G297" i="2"/>
  <c r="G298" i="2"/>
  <c r="G299" i="2"/>
  <c r="G300" i="2"/>
  <c r="G301" i="2"/>
  <c r="G302" i="2"/>
  <c r="G303" i="2"/>
  <c r="G304" i="2"/>
  <c r="G305" i="2"/>
  <c r="G306" i="2"/>
  <c r="G307" i="2"/>
  <c r="G308" i="2"/>
  <c r="G309" i="2"/>
  <c r="G310" i="2"/>
  <c r="G311" i="2"/>
  <c r="G312" i="2"/>
  <c r="G313" i="2"/>
  <c r="G314" i="2"/>
  <c r="G315" i="2"/>
  <c r="G316" i="2"/>
  <c r="G317" i="2"/>
  <c r="G318" i="2"/>
  <c r="G319" i="2"/>
  <c r="G320" i="2"/>
  <c r="G321" i="2"/>
  <c r="G322" i="2"/>
  <c r="G323" i="2"/>
  <c r="G324" i="2"/>
  <c r="G325" i="2"/>
  <c r="G326" i="2"/>
  <c r="G327" i="2"/>
  <c r="G328" i="2"/>
  <c r="G329" i="2"/>
  <c r="G330" i="2"/>
  <c r="G331" i="2"/>
  <c r="G332" i="2"/>
  <c r="G333" i="2"/>
  <c r="G334" i="2"/>
  <c r="G335" i="2"/>
  <c r="G336" i="2"/>
  <c r="G337" i="2"/>
  <c r="G338" i="2"/>
  <c r="G339" i="2"/>
  <c r="G340" i="2"/>
  <c r="G341" i="2"/>
  <c r="G342" i="2"/>
  <c r="G343" i="2"/>
  <c r="G344" i="2"/>
  <c r="G345" i="2"/>
  <c r="G346" i="2"/>
  <c r="G347" i="2"/>
  <c r="G348" i="2"/>
  <c r="G349" i="2"/>
  <c r="G350" i="2"/>
  <c r="G351" i="2"/>
  <c r="G352" i="2"/>
  <c r="G353" i="2"/>
  <c r="G354" i="2"/>
  <c r="G355" i="2"/>
  <c r="G356" i="2"/>
  <c r="G357" i="2"/>
  <c r="G358" i="2"/>
  <c r="G359" i="2"/>
  <c r="G360" i="2"/>
  <c r="G361" i="2"/>
  <c r="G362" i="2"/>
  <c r="G363" i="2"/>
  <c r="G364" i="2"/>
  <c r="G365" i="2"/>
  <c r="G366" i="2"/>
  <c r="G367" i="2"/>
  <c r="G368" i="2"/>
  <c r="G369" i="2"/>
  <c r="G370" i="2"/>
  <c r="G371" i="2"/>
  <c r="G372" i="2"/>
  <c r="G373" i="2"/>
  <c r="G374" i="2"/>
  <c r="G375" i="2"/>
  <c r="G376" i="2"/>
  <c r="G377" i="2"/>
  <c r="G378" i="2"/>
  <c r="G379" i="2"/>
  <c r="G380" i="2"/>
  <c r="G381" i="2"/>
  <c r="G382" i="2"/>
  <c r="G383" i="2"/>
  <c r="G384" i="2"/>
  <c r="G385" i="2"/>
  <c r="G386" i="2"/>
  <c r="G387" i="2"/>
  <c r="G388" i="2"/>
  <c r="G389" i="2"/>
  <c r="G390" i="2"/>
  <c r="G391" i="2"/>
  <c r="G392" i="2"/>
  <c r="G393" i="2"/>
  <c r="G394" i="2"/>
  <c r="G395" i="2"/>
  <c r="G396" i="2"/>
  <c r="G397" i="2"/>
  <c r="G398" i="2"/>
  <c r="G399" i="2"/>
  <c r="G400" i="2"/>
  <c r="G401" i="2"/>
  <c r="G402" i="2"/>
  <c r="G403" i="2"/>
  <c r="G404" i="2"/>
  <c r="G405" i="2"/>
  <c r="G406" i="2"/>
  <c r="G407" i="2"/>
  <c r="G408" i="2"/>
  <c r="G409" i="2"/>
  <c r="G410" i="2"/>
  <c r="G411" i="2"/>
  <c r="G412" i="2"/>
  <c r="G413" i="2"/>
  <c r="G414" i="2"/>
  <c r="G415" i="2"/>
  <c r="G416" i="2"/>
  <c r="G417" i="2"/>
  <c r="G418" i="2"/>
  <c r="G419" i="2"/>
  <c r="G420" i="2"/>
  <c r="G421" i="2"/>
  <c r="G422" i="2"/>
  <c r="G423" i="2"/>
  <c r="G424" i="2"/>
  <c r="G425" i="2"/>
  <c r="G426" i="2"/>
  <c r="G427" i="2"/>
  <c r="G428" i="2"/>
  <c r="G429" i="2"/>
  <c r="G430" i="2"/>
  <c r="G431" i="2"/>
  <c r="G432" i="2"/>
  <c r="G433" i="2"/>
  <c r="G434" i="2"/>
  <c r="G435" i="2"/>
  <c r="G436" i="2"/>
  <c r="G437" i="2"/>
  <c r="G438" i="2"/>
  <c r="G439" i="2"/>
  <c r="G440" i="2"/>
  <c r="G441" i="2"/>
  <c r="G442" i="2"/>
  <c r="G443" i="2"/>
  <c r="G444" i="2"/>
  <c r="G445" i="2"/>
  <c r="G446" i="2"/>
  <c r="G447" i="2"/>
  <c r="G448" i="2"/>
  <c r="G449" i="2"/>
  <c r="G450" i="2"/>
  <c r="G451" i="2"/>
  <c r="G452" i="2"/>
  <c r="G453" i="2"/>
  <c r="G454" i="2"/>
  <c r="G455" i="2"/>
  <c r="G456" i="2"/>
  <c r="G457" i="2"/>
  <c r="G458" i="2"/>
  <c r="G459" i="2"/>
  <c r="G460" i="2"/>
  <c r="G461" i="2"/>
  <c r="G462" i="2"/>
  <c r="G463" i="2"/>
  <c r="G464" i="2"/>
  <c r="G465" i="2"/>
  <c r="G466" i="2"/>
  <c r="G467" i="2"/>
  <c r="G468" i="2"/>
  <c r="G469" i="2"/>
  <c r="G470" i="2"/>
  <c r="G471" i="2"/>
  <c r="G472" i="2"/>
  <c r="G473" i="2"/>
  <c r="G474" i="2"/>
  <c r="G475" i="2"/>
  <c r="G476" i="2"/>
  <c r="G477" i="2"/>
  <c r="G478" i="2"/>
  <c r="G479" i="2"/>
  <c r="G480" i="2"/>
  <c r="G481" i="2"/>
  <c r="G482" i="2"/>
  <c r="G483" i="2"/>
  <c r="G484" i="2"/>
  <c r="G485" i="2"/>
  <c r="G486" i="2"/>
  <c r="G487" i="2"/>
  <c r="G488" i="2"/>
  <c r="G489" i="2"/>
  <c r="G490" i="2"/>
  <c r="G491" i="2"/>
  <c r="G492" i="2"/>
  <c r="G493" i="2"/>
  <c r="G494" i="2"/>
  <c r="G495" i="2"/>
  <c r="G496" i="2"/>
  <c r="G497" i="2"/>
  <c r="G498" i="2"/>
  <c r="G499" i="2"/>
  <c r="G500" i="2"/>
  <c r="G501" i="2"/>
  <c r="G502" i="2"/>
  <c r="G503" i="2"/>
  <c r="G504" i="2"/>
  <c r="G505" i="2"/>
  <c r="G506" i="2"/>
  <c r="G507" i="2"/>
  <c r="G508" i="2"/>
  <c r="G509" i="2"/>
  <c r="G510" i="2"/>
  <c r="G511" i="2"/>
  <c r="G512" i="2"/>
  <c r="G513" i="2"/>
  <c r="G514" i="2"/>
  <c r="G515" i="2"/>
  <c r="G516" i="2"/>
  <c r="G517" i="2"/>
  <c r="G518" i="2"/>
  <c r="G519" i="2"/>
  <c r="G520" i="2"/>
  <c r="G521" i="2"/>
  <c r="G522" i="2"/>
  <c r="G523" i="2"/>
  <c r="G524" i="2"/>
  <c r="G525" i="2"/>
  <c r="G526" i="2"/>
  <c r="G527" i="2"/>
  <c r="G528" i="2"/>
  <c r="G529" i="2"/>
  <c r="G530" i="2"/>
  <c r="G531" i="2"/>
  <c r="G532" i="2"/>
  <c r="G533" i="2"/>
  <c r="G534" i="2"/>
  <c r="G535" i="2"/>
  <c r="G536" i="2"/>
  <c r="G537" i="2"/>
  <c r="G538" i="2"/>
  <c r="G539" i="2"/>
  <c r="G540" i="2"/>
  <c r="G541" i="2"/>
  <c r="G542" i="2"/>
  <c r="G543" i="2"/>
  <c r="G544" i="2"/>
  <c r="G545" i="2"/>
  <c r="G546" i="2"/>
  <c r="G547" i="2"/>
  <c r="G548" i="2"/>
  <c r="G549" i="2"/>
  <c r="G550" i="2"/>
  <c r="G3" i="2"/>
  <c r="F4" i="2"/>
  <c r="F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51" i="2"/>
  <c r="F52" i="2"/>
  <c r="F53" i="2"/>
  <c r="F54" i="2"/>
  <c r="F55" i="2"/>
  <c r="F56" i="2"/>
  <c r="F57" i="2"/>
  <c r="F58" i="2"/>
  <c r="F59" i="2"/>
  <c r="F60" i="2"/>
  <c r="F61" i="2"/>
  <c r="F62" i="2"/>
  <c r="F63" i="2"/>
  <c r="F64" i="2"/>
  <c r="F65" i="2"/>
  <c r="F66" i="2"/>
  <c r="F67" i="2"/>
  <c r="F68" i="2"/>
  <c r="F69" i="2"/>
  <c r="F70" i="2"/>
  <c r="F71" i="2"/>
  <c r="F72" i="2"/>
  <c r="F73" i="2"/>
  <c r="F74" i="2"/>
  <c r="F75" i="2"/>
  <c r="F76" i="2"/>
  <c r="F77" i="2"/>
  <c r="F78" i="2"/>
  <c r="F79" i="2"/>
  <c r="F80" i="2"/>
  <c r="F81" i="2"/>
  <c r="F82" i="2"/>
  <c r="F83" i="2"/>
  <c r="F84" i="2"/>
  <c r="F85" i="2"/>
  <c r="F86" i="2"/>
  <c r="F87" i="2"/>
  <c r="F88" i="2"/>
  <c r="F89" i="2"/>
  <c r="F90" i="2"/>
  <c r="F91" i="2"/>
  <c r="F92" i="2"/>
  <c r="F93" i="2"/>
  <c r="F94" i="2"/>
  <c r="F95" i="2"/>
  <c r="F96" i="2"/>
  <c r="F97" i="2"/>
  <c r="F98" i="2"/>
  <c r="F99" i="2"/>
  <c r="F100" i="2"/>
  <c r="F101" i="2"/>
  <c r="F102" i="2"/>
  <c r="F103" i="2"/>
  <c r="F104" i="2"/>
  <c r="F105" i="2"/>
  <c r="F106" i="2"/>
  <c r="F107" i="2"/>
  <c r="F108" i="2"/>
  <c r="F109" i="2"/>
  <c r="F110" i="2"/>
  <c r="F111" i="2"/>
  <c r="F112" i="2"/>
  <c r="F113" i="2"/>
  <c r="F114" i="2"/>
  <c r="F115" i="2"/>
  <c r="F116" i="2"/>
  <c r="F117" i="2"/>
  <c r="F118" i="2"/>
  <c r="F119" i="2"/>
  <c r="F120" i="2"/>
  <c r="F121" i="2"/>
  <c r="F122" i="2"/>
  <c r="F123" i="2"/>
  <c r="F124" i="2"/>
  <c r="F125" i="2"/>
  <c r="F126" i="2"/>
  <c r="F127" i="2"/>
  <c r="F128" i="2"/>
  <c r="F129" i="2"/>
  <c r="F130" i="2"/>
  <c r="F131" i="2"/>
  <c r="F132" i="2"/>
  <c r="F133" i="2"/>
  <c r="F134" i="2"/>
  <c r="F135" i="2"/>
  <c r="F136" i="2"/>
  <c r="F137" i="2"/>
  <c r="F138" i="2"/>
  <c r="F139" i="2"/>
  <c r="F140" i="2"/>
  <c r="F141" i="2"/>
  <c r="F142" i="2"/>
  <c r="F143" i="2"/>
  <c r="F144" i="2"/>
  <c r="F145" i="2"/>
  <c r="F146" i="2"/>
  <c r="F147" i="2"/>
  <c r="F148" i="2"/>
  <c r="F149" i="2"/>
  <c r="F150" i="2"/>
  <c r="F151" i="2"/>
  <c r="F152" i="2"/>
  <c r="F153" i="2"/>
  <c r="F154" i="2"/>
  <c r="F155" i="2"/>
  <c r="F156" i="2"/>
  <c r="F157" i="2"/>
  <c r="F158" i="2"/>
  <c r="F159" i="2"/>
  <c r="F160" i="2"/>
  <c r="F161" i="2"/>
  <c r="F162" i="2"/>
  <c r="F163" i="2"/>
  <c r="F164" i="2"/>
  <c r="F165" i="2"/>
  <c r="F166" i="2"/>
  <c r="F167" i="2"/>
  <c r="F168" i="2"/>
  <c r="F169" i="2"/>
  <c r="F170" i="2"/>
  <c r="F171" i="2"/>
  <c r="F172" i="2"/>
  <c r="F173" i="2"/>
  <c r="F174" i="2"/>
  <c r="F175" i="2"/>
  <c r="F176" i="2"/>
  <c r="F177" i="2"/>
  <c r="F178" i="2"/>
  <c r="F179" i="2"/>
  <c r="F180" i="2"/>
  <c r="F181" i="2"/>
  <c r="F182" i="2"/>
  <c r="F183" i="2"/>
  <c r="F184" i="2"/>
  <c r="F185" i="2"/>
  <c r="F186" i="2"/>
  <c r="F187" i="2"/>
  <c r="F188" i="2"/>
  <c r="F189" i="2"/>
  <c r="F190" i="2"/>
  <c r="F191" i="2"/>
  <c r="F192" i="2"/>
  <c r="F193" i="2"/>
  <c r="F194" i="2"/>
  <c r="F195" i="2"/>
  <c r="F196" i="2"/>
  <c r="F197" i="2"/>
  <c r="F198" i="2"/>
  <c r="F199" i="2"/>
  <c r="F200" i="2"/>
  <c r="F201" i="2"/>
  <c r="F202" i="2"/>
  <c r="F203" i="2"/>
  <c r="F204" i="2"/>
  <c r="F205" i="2"/>
  <c r="F206" i="2"/>
  <c r="F207" i="2"/>
  <c r="F208" i="2"/>
  <c r="F209" i="2"/>
  <c r="F210" i="2"/>
  <c r="F211" i="2"/>
  <c r="F212" i="2"/>
  <c r="F213" i="2"/>
  <c r="F214" i="2"/>
  <c r="F215" i="2"/>
  <c r="F216" i="2"/>
  <c r="F217" i="2"/>
  <c r="F218" i="2"/>
  <c r="F219" i="2"/>
  <c r="F220" i="2"/>
  <c r="F221" i="2"/>
  <c r="F222" i="2"/>
  <c r="F223" i="2"/>
  <c r="F224" i="2"/>
  <c r="F225" i="2"/>
  <c r="F226" i="2"/>
  <c r="F227" i="2"/>
  <c r="F228" i="2"/>
  <c r="F229" i="2"/>
  <c r="F230" i="2"/>
  <c r="F231" i="2"/>
  <c r="F232" i="2"/>
  <c r="F233" i="2"/>
  <c r="F234" i="2"/>
  <c r="F235" i="2"/>
  <c r="F236" i="2"/>
  <c r="F237" i="2"/>
  <c r="F238" i="2"/>
  <c r="F239" i="2"/>
  <c r="F240" i="2"/>
  <c r="F241" i="2"/>
  <c r="F242" i="2"/>
  <c r="F243" i="2"/>
  <c r="F244" i="2"/>
  <c r="F245" i="2"/>
  <c r="F246" i="2"/>
  <c r="F247" i="2"/>
  <c r="F248" i="2"/>
  <c r="F249" i="2"/>
  <c r="F250" i="2"/>
  <c r="F251" i="2"/>
  <c r="F252" i="2"/>
  <c r="F253" i="2"/>
  <c r="F254" i="2"/>
  <c r="F255" i="2"/>
  <c r="F256" i="2"/>
  <c r="F257" i="2"/>
  <c r="F258" i="2"/>
  <c r="F259" i="2"/>
  <c r="F260" i="2"/>
  <c r="F261" i="2"/>
  <c r="F262" i="2"/>
  <c r="F263" i="2"/>
  <c r="F264" i="2"/>
  <c r="F265" i="2"/>
  <c r="F266" i="2"/>
  <c r="F267" i="2"/>
  <c r="F268" i="2"/>
  <c r="F269" i="2"/>
  <c r="F270" i="2"/>
  <c r="F271" i="2"/>
  <c r="F272" i="2"/>
  <c r="F273" i="2"/>
  <c r="F274" i="2"/>
  <c r="F275" i="2"/>
  <c r="F276" i="2"/>
  <c r="F277" i="2"/>
  <c r="F278" i="2"/>
  <c r="F279" i="2"/>
  <c r="F280" i="2"/>
  <c r="F281" i="2"/>
  <c r="F282" i="2"/>
  <c r="F283" i="2"/>
  <c r="F284" i="2"/>
  <c r="F285" i="2"/>
  <c r="F286" i="2"/>
  <c r="F287" i="2"/>
  <c r="F288" i="2"/>
  <c r="F289" i="2"/>
  <c r="F290" i="2"/>
  <c r="F291" i="2"/>
  <c r="F292" i="2"/>
  <c r="F293" i="2"/>
  <c r="F294" i="2"/>
  <c r="F295" i="2"/>
  <c r="F296" i="2"/>
  <c r="F297" i="2"/>
  <c r="F298" i="2"/>
  <c r="F299" i="2"/>
  <c r="F300" i="2"/>
  <c r="F301" i="2"/>
  <c r="F302" i="2"/>
  <c r="F303" i="2"/>
  <c r="F304" i="2"/>
  <c r="F305" i="2"/>
  <c r="F306" i="2"/>
  <c r="F307" i="2"/>
  <c r="F308" i="2"/>
  <c r="F309" i="2"/>
  <c r="F310" i="2"/>
  <c r="F311" i="2"/>
  <c r="F312" i="2"/>
  <c r="F313" i="2"/>
  <c r="F314" i="2"/>
  <c r="F315" i="2"/>
  <c r="F316" i="2"/>
  <c r="F317" i="2"/>
  <c r="F318" i="2"/>
  <c r="F319" i="2"/>
  <c r="F320" i="2"/>
  <c r="F321" i="2"/>
  <c r="F322" i="2"/>
  <c r="F323" i="2"/>
  <c r="F324" i="2"/>
  <c r="F325" i="2"/>
  <c r="F326" i="2"/>
  <c r="F327" i="2"/>
  <c r="F328" i="2"/>
  <c r="F329" i="2"/>
  <c r="F330" i="2"/>
  <c r="F331" i="2"/>
  <c r="F332" i="2"/>
  <c r="F333" i="2"/>
  <c r="F334" i="2"/>
  <c r="F335" i="2"/>
  <c r="F336" i="2"/>
  <c r="F337" i="2"/>
  <c r="F338" i="2"/>
  <c r="F339" i="2"/>
  <c r="F340" i="2"/>
  <c r="F341" i="2"/>
  <c r="F342" i="2"/>
  <c r="F343" i="2"/>
  <c r="F344" i="2"/>
  <c r="F345" i="2"/>
  <c r="F346" i="2"/>
  <c r="F347" i="2"/>
  <c r="F348" i="2"/>
  <c r="F349" i="2"/>
  <c r="F350" i="2"/>
  <c r="F351" i="2"/>
  <c r="F352" i="2"/>
  <c r="F353" i="2"/>
  <c r="F354" i="2"/>
  <c r="F355" i="2"/>
  <c r="F356" i="2"/>
  <c r="F357" i="2"/>
  <c r="F358" i="2"/>
  <c r="F359" i="2"/>
  <c r="F360" i="2"/>
  <c r="F361" i="2"/>
  <c r="F362" i="2"/>
  <c r="F363" i="2"/>
  <c r="F364" i="2"/>
  <c r="F365" i="2"/>
  <c r="F366" i="2"/>
  <c r="F367" i="2"/>
  <c r="F368" i="2"/>
  <c r="F369" i="2"/>
  <c r="F370" i="2"/>
  <c r="F371" i="2"/>
  <c r="F372" i="2"/>
  <c r="F373" i="2"/>
  <c r="F374" i="2"/>
  <c r="F375" i="2"/>
  <c r="F376" i="2"/>
  <c r="F377" i="2"/>
  <c r="F378" i="2"/>
  <c r="F379" i="2"/>
  <c r="F380" i="2"/>
  <c r="F381" i="2"/>
  <c r="F382" i="2"/>
  <c r="F383" i="2"/>
  <c r="F384" i="2"/>
  <c r="F385" i="2"/>
  <c r="F386" i="2"/>
  <c r="F387" i="2"/>
  <c r="F388" i="2"/>
  <c r="F389" i="2"/>
  <c r="F390" i="2"/>
  <c r="F391" i="2"/>
  <c r="F392" i="2"/>
  <c r="F393" i="2"/>
  <c r="F394" i="2"/>
  <c r="F395" i="2"/>
  <c r="F396" i="2"/>
  <c r="F397" i="2"/>
  <c r="F398" i="2"/>
  <c r="F399" i="2"/>
  <c r="F400" i="2"/>
  <c r="F401" i="2"/>
  <c r="F402" i="2"/>
  <c r="F403" i="2"/>
  <c r="F404" i="2"/>
  <c r="F405" i="2"/>
  <c r="F406" i="2"/>
  <c r="F407" i="2"/>
  <c r="F408" i="2"/>
  <c r="F409" i="2"/>
  <c r="F410" i="2"/>
  <c r="F411" i="2"/>
  <c r="F412" i="2"/>
  <c r="F413" i="2"/>
  <c r="F414" i="2"/>
  <c r="F415" i="2"/>
  <c r="F416" i="2"/>
  <c r="F417" i="2"/>
  <c r="F418" i="2"/>
  <c r="F419" i="2"/>
  <c r="F420" i="2"/>
  <c r="F421" i="2"/>
  <c r="F422" i="2"/>
  <c r="F423" i="2"/>
  <c r="F424" i="2"/>
  <c r="F425" i="2"/>
  <c r="F426" i="2"/>
  <c r="F427" i="2"/>
  <c r="F428" i="2"/>
  <c r="F429" i="2"/>
  <c r="F430" i="2"/>
  <c r="F431" i="2"/>
  <c r="F432" i="2"/>
  <c r="F433" i="2"/>
  <c r="F434" i="2"/>
  <c r="F435" i="2"/>
  <c r="F436" i="2"/>
  <c r="F437" i="2"/>
  <c r="F438" i="2"/>
  <c r="F439" i="2"/>
  <c r="F440" i="2"/>
  <c r="F441" i="2"/>
  <c r="F442" i="2"/>
  <c r="F443" i="2"/>
  <c r="F444" i="2"/>
  <c r="F445" i="2"/>
  <c r="F446" i="2"/>
  <c r="F447" i="2"/>
  <c r="F448" i="2"/>
  <c r="F449" i="2"/>
  <c r="F450" i="2"/>
  <c r="F451" i="2"/>
  <c r="F452" i="2"/>
  <c r="F453" i="2"/>
  <c r="F454" i="2"/>
  <c r="F455" i="2"/>
  <c r="F456" i="2"/>
  <c r="F457" i="2"/>
  <c r="F458" i="2"/>
  <c r="F459" i="2"/>
  <c r="F460" i="2"/>
  <c r="F461" i="2"/>
  <c r="F462" i="2"/>
  <c r="F463" i="2"/>
  <c r="F464" i="2"/>
  <c r="F465" i="2"/>
  <c r="F466" i="2"/>
  <c r="F467" i="2"/>
  <c r="F468" i="2"/>
  <c r="F469" i="2"/>
  <c r="F470" i="2"/>
  <c r="F471" i="2"/>
  <c r="F472" i="2"/>
  <c r="F473" i="2"/>
  <c r="F474" i="2"/>
  <c r="F475" i="2"/>
  <c r="F476" i="2"/>
  <c r="F477" i="2"/>
  <c r="F478" i="2"/>
  <c r="F479" i="2"/>
  <c r="F480" i="2"/>
  <c r="F481" i="2"/>
  <c r="F482" i="2"/>
  <c r="F483" i="2"/>
  <c r="F484" i="2"/>
  <c r="F485" i="2"/>
  <c r="F486" i="2"/>
  <c r="F487" i="2"/>
  <c r="F488" i="2"/>
  <c r="F489" i="2"/>
  <c r="F490" i="2"/>
  <c r="F491" i="2"/>
  <c r="F492" i="2"/>
  <c r="F493" i="2"/>
  <c r="F494" i="2"/>
  <c r="F495" i="2"/>
  <c r="F496" i="2"/>
  <c r="F497" i="2"/>
  <c r="F498" i="2"/>
  <c r="F499" i="2"/>
  <c r="F500" i="2"/>
  <c r="F501" i="2"/>
  <c r="F502" i="2"/>
  <c r="F503" i="2"/>
  <c r="F504" i="2"/>
  <c r="F505" i="2"/>
  <c r="F506" i="2"/>
  <c r="F507" i="2"/>
  <c r="F508" i="2"/>
  <c r="F509" i="2"/>
  <c r="F510" i="2"/>
  <c r="F511" i="2"/>
  <c r="F512" i="2"/>
  <c r="F513" i="2"/>
  <c r="F514" i="2"/>
  <c r="F515" i="2"/>
  <c r="F516" i="2"/>
  <c r="F517" i="2"/>
  <c r="F518" i="2"/>
  <c r="F519" i="2"/>
  <c r="F520" i="2"/>
  <c r="F521" i="2"/>
  <c r="F522" i="2"/>
  <c r="F523" i="2"/>
  <c r="F524" i="2"/>
  <c r="F525" i="2"/>
  <c r="F526" i="2"/>
  <c r="F527" i="2"/>
  <c r="F528" i="2"/>
  <c r="F529" i="2"/>
  <c r="F530" i="2"/>
  <c r="F531" i="2"/>
  <c r="F532" i="2"/>
  <c r="F533" i="2"/>
  <c r="F534" i="2"/>
  <c r="F535" i="2"/>
  <c r="F536" i="2"/>
  <c r="F537" i="2"/>
  <c r="F538" i="2"/>
  <c r="F539" i="2"/>
  <c r="F540" i="2"/>
  <c r="F541" i="2"/>
  <c r="F542" i="2"/>
  <c r="F543" i="2"/>
  <c r="F544" i="2"/>
  <c r="F545" i="2"/>
  <c r="F546" i="2"/>
  <c r="F547" i="2"/>
  <c r="F548" i="2"/>
  <c r="F549" i="2"/>
  <c r="F550" i="2"/>
  <c r="F3" i="2"/>
  <c r="D54" i="1"/>
  <c r="D53" i="1"/>
  <c r="D52" i="1"/>
  <c r="D51" i="1"/>
  <c r="D48" i="1"/>
  <c r="D49" i="1"/>
  <c r="D50" i="1"/>
  <c r="D47" i="1"/>
</calcChain>
</file>

<file path=xl/sharedStrings.xml><?xml version="1.0" encoding="utf-8"?>
<sst xmlns="http://schemas.openxmlformats.org/spreadsheetml/2006/main" count="636" uniqueCount="577">
  <si>
    <t>Before_PGO</t>
  </si>
  <si>
    <t>After_PGO</t>
  </si>
  <si>
    <t>symbol</t>
  </si>
  <si>
    <t>before_pgo</t>
  </si>
  <si>
    <t>after_pgo</t>
  </si>
  <si>
    <t>oceanbase::blocksstable::obFlatRowReader::read_obj</t>
  </si>
  <si>
    <t>__vdso_gettimeofday</t>
  </si>
  <si>
    <t>oceanbase::common::ObLogger::need_to_print</t>
  </si>
  <si>
    <t>oceanbase::sql::ObExecRecord::record_start</t>
  </si>
  <si>
    <t>increase%</t>
  </si>
  <si>
    <t>oceanbase::sql::ObExecRecord::record_end</t>
  </si>
  <si>
    <t>ob_strnncollsp_utf8mb4</t>
  </si>
  <si>
    <t>__memmove_avx_unaligned_erms</t>
  </si>
  <si>
    <t>oceanbase::sql::ObSortImpl::Compare::operator()</t>
  </si>
  <si>
    <t>(EDP 4.25) name (sample #1 - #1562) all events/metrics are normalized per second unless stated otherwise</t>
  </si>
  <si>
    <t>socket 0</t>
  </si>
  <si>
    <t xml:space="preserve">socket 1
</t>
  </si>
  <si>
    <t>metric_CPU operating frequency (in GHz)</t>
  </si>
  <si>
    <t>metric_CPU utilization %</t>
  </si>
  <si>
    <t>metric_CPU utilization% in kernel mode</t>
  </si>
  <si>
    <t>metric_CPI</t>
  </si>
  <si>
    <t>metric_kernel_CPI</t>
  </si>
  <si>
    <t>metric_EMON event mux reliability% (&gt;95% good)</t>
  </si>
  <si>
    <t>metric_branch mispredict ratio</t>
  </si>
  <si>
    <t>metric_loads per instr</t>
  </si>
  <si>
    <t>metric_stores per instr</t>
  </si>
  <si>
    <t>metric_locks retired per instr</t>
  </si>
  <si>
    <t>metric_uncacheable reads per instr</t>
  </si>
  <si>
    <t>metric_streaming stores (full line) per instr</t>
  </si>
  <si>
    <t>metric_streaming stores (partial line) per instr</t>
  </si>
  <si>
    <t>metric_L1D MPI (includes data+rfo w/ prefetches)</t>
  </si>
  <si>
    <t>metric_L1D demand data read hits per instr</t>
  </si>
  <si>
    <t>metric_L1-I code read misses (w/ prefetches) per instr</t>
  </si>
  <si>
    <t>metric_L2 demand data read hits per instr</t>
  </si>
  <si>
    <t>metric_L2 MPI (includes code+data+rfo w/ prefetches)</t>
  </si>
  <si>
    <t>metric_L2 demand data read MPI</t>
  </si>
  <si>
    <t>metric_L2 demand code MPI</t>
  </si>
  <si>
    <t>metric_L2 Any local request that HITM in a sibling core (per instr)</t>
  </si>
  <si>
    <t>metric_L2 Any local request that HIT in a sibling core and forwarded(per instr)</t>
  </si>
  <si>
    <t>metric_L2 all L2 prefetches(per instr)</t>
  </si>
  <si>
    <t>metric_L2 % of all lines evicted that are unused prefetches</t>
  </si>
  <si>
    <t>metric_L2 % of L2 evictions that are allocated into L3</t>
  </si>
  <si>
    <t>metric_L2 % of L2 evictions that are NOT allocated into L3</t>
  </si>
  <si>
    <t>metric_LLC code references per instr (L3 prefetch excluded)</t>
  </si>
  <si>
    <t>metric_LLC data read references per instr (L3 prefetch excluded)</t>
  </si>
  <si>
    <t>metric_LLC RFO references per instr (L3 prefetch excluded)</t>
  </si>
  <si>
    <t>metric_LLC MPI (includes code+data+rfo w/ prefetches)</t>
  </si>
  <si>
    <t>metric_LLC data read MPI (demand+prefetch)</t>
  </si>
  <si>
    <t>metric_LLC RFO read MPI (demand+prefetch)</t>
  </si>
  <si>
    <t>metric_LLC code read MPI (demand+prefetch)</t>
  </si>
  <si>
    <t>metric_LLC all LLC prefetches (per instr)</t>
  </si>
  <si>
    <t>metric_LLC total HITM (per instr) (excludes LLC prefetches)</t>
  </si>
  <si>
    <t>metric_LLC total HIT clean line forwards (per instr) (excludes LLC prefetches)</t>
  </si>
  <si>
    <t>metric_LLC % of LLC misses satisfied by remote caches</t>
  </si>
  <si>
    <t>metric_Average LLC data read (demand+prefetch) miss latency (in ns)</t>
  </si>
  <si>
    <t>metric_Average LLC data read (demand+prefetch) miss latency for LOCAL requests (in ns)</t>
  </si>
  <si>
    <t>metric_Average LLC data read (demand+prefetch) miss latency for REMOTE requests (in ns)</t>
  </si>
  <si>
    <t>metric_Average LLC RFO (demand+prefetch) miss latency (in ns)</t>
  </si>
  <si>
    <t>metric_Average LLC RFO (demand+prefetch) miss latency for REMOTE requests (in ns)</t>
  </si>
  <si>
    <t>metric_SF snoop filter capacity evictions (per instr)</t>
  </si>
  <si>
    <t>metric_SF % of L3 accesses that result in SF capacity evictions</t>
  </si>
  <si>
    <t>metric_ITLB MPI</t>
  </si>
  <si>
    <t>metric_ITLB large page MPI</t>
  </si>
  <si>
    <t>metric_DTLB load MPI</t>
  </si>
  <si>
    <t>metric_DTLB 4KB page load MPI</t>
  </si>
  <si>
    <t>metric_DTLB 2MB large page load MPI</t>
  </si>
  <si>
    <t>metric_DTLB 1GB large page load MPI</t>
  </si>
  <si>
    <t>metric_DTLB store MPI</t>
  </si>
  <si>
    <t>metric_DTLB load miss latency (in core clks)</t>
  </si>
  <si>
    <t>metric_DTLB store miss latency (in core clks)</t>
  </si>
  <si>
    <t>metric_ITLB miss latency (in core clks)</t>
  </si>
  <si>
    <t>metric_NUMA %_Reads addressed to local DRAM</t>
  </si>
  <si>
    <t>metric_NUMA %_Reads addressed to remote DRAM</t>
  </si>
  <si>
    <t>metric_NUMA %_RFOs addressed to local DRAM</t>
  </si>
  <si>
    <t>metric_NUMA %_RFOs addressed to remote DRAM</t>
  </si>
  <si>
    <t>metric_uncore frequency GHz</t>
  </si>
  <si>
    <t>metric_UPI speed - GT/s</t>
  </si>
  <si>
    <t>metric_UPI Data transmit BW (MB/sec) (only data)</t>
  </si>
  <si>
    <t>metric_UPI Transmit utilization_% (includes control)</t>
  </si>
  <si>
    <t>metric_UPI % cycles transmit link is half-width (L0p)</t>
  </si>
  <si>
    <t>metric_UPI % cycles receive link is half-width (L0p)</t>
  </si>
  <si>
    <t>metric_HA - Reads vs. all requests</t>
  </si>
  <si>
    <t>metric_HA - Writes vs. all requests</t>
  </si>
  <si>
    <t>metric_HA % of all reads that are local</t>
  </si>
  <si>
    <t>metric_HA % of all writes that are local</t>
  </si>
  <si>
    <t>metric_HA conflict responses per instr</t>
  </si>
  <si>
    <t>metric_HA directory lookups that spawned a snoop (per instr)</t>
  </si>
  <si>
    <t>metric_HA directory lookups that did not spawn a snoop (per instr)</t>
  </si>
  <si>
    <t>metric_M2M directory updates (per instr)</t>
  </si>
  <si>
    <t>metric_M2M XPT prefetches (per instr)</t>
  </si>
  <si>
    <t>metric_M3UPI UPI prefetches (per instr)</t>
  </si>
  <si>
    <t>metric_M2M extra reads from XPT-UPI prefetches (per instr)</t>
  </si>
  <si>
    <t>metric_DDR data rate (MT/sec)</t>
  </si>
  <si>
    <t>metric_memory bandwidth read (MB/sec)</t>
  </si>
  <si>
    <t>metric_memory bandwidth write (MB/sec)</t>
  </si>
  <si>
    <t>metric_memory bandwidth total (MB/sec)</t>
  </si>
  <si>
    <t>metric_memory extra read b/w due to XPT prefetches (MB/sec)</t>
  </si>
  <si>
    <t>metric_memory extra write b/w due to directory updates (MB/sec)</t>
  </si>
  <si>
    <t>metric_DCPMEM_memory_mode % of non-inclusive writes to near memory</t>
  </si>
  <si>
    <t>metric_DCPMEM_memory_mode near memory cache read miss rate%</t>
  </si>
  <si>
    <t>metric_memory RPQ read latency (ns)</t>
  </si>
  <si>
    <t>metric_memory WPQ write latency (ns)</t>
  </si>
  <si>
    <t>metric_memory avg entries in RPQ</t>
  </si>
  <si>
    <t>metric_memory avg entries in RPQ when not empty</t>
  </si>
  <si>
    <t>metric_memory % cycles when RPQ is empty</t>
  </si>
  <si>
    <t>metric_memory % cycles when RPQ has 1 or more entries</t>
  </si>
  <si>
    <t>metric_memory % cycles when RPQ has 10 or more entries</t>
  </si>
  <si>
    <t>metric_memory % cycles when RPQ has 20 or more entries</t>
  </si>
  <si>
    <t>metric_memory % cycles when RPQ has 40 or more entries</t>
  </si>
  <si>
    <t>metric_memory avg time (dclk) RPQ not empty</t>
  </si>
  <si>
    <t>metric_memory avg time (dclk) RPQ empty</t>
  </si>
  <si>
    <t>metric_memory avg time with 40 or more entries</t>
  </si>
  <si>
    <t>NaN</t>
  </si>
  <si>
    <t xml:space="preserve">NaN
</t>
  </si>
  <si>
    <t>metric_memory avg time with less than 40 entries)</t>
  </si>
  <si>
    <t>Infinity</t>
  </si>
  <si>
    <t xml:space="preserve">Infinity
</t>
  </si>
  <si>
    <t>metric_3DXP_memory bandwidth read (MB/sec)</t>
  </si>
  <si>
    <t>metric_3DXP_memory bandwidth write (MB/sec)</t>
  </si>
  <si>
    <t>metric_3DXP_memory bandwidth total (MB/sec)</t>
  </si>
  <si>
    <t>metric_3DXP memory RPQ read latency (ns)</t>
  </si>
  <si>
    <t>metric_3DXP avg entries in RPQ</t>
  </si>
  <si>
    <t>metric_3DXP avg entries in RPQ when not empty</t>
  </si>
  <si>
    <t>metric_3DXP % cycles when RPQ is empty</t>
  </si>
  <si>
    <t>metric_3DXP % cycles when RPQ has 1 or more entries</t>
  </si>
  <si>
    <t>metric_3DXP % cycles when RPQ has 10 or more entries</t>
  </si>
  <si>
    <t>metric_3DXP % cycles when RPQ has 24 or more entries</t>
  </si>
  <si>
    <t>metric_3DXP % cycles when RPQ has 36 or more entries</t>
  </si>
  <si>
    <t>metric_3DXP avg time (dclk) RPQ not empty</t>
  </si>
  <si>
    <t>metric_3DXP avg time (dclk) RPQ empty</t>
  </si>
  <si>
    <t>metric_3DXP avg time (dclk) with 36 or more entries in RPQ</t>
  </si>
  <si>
    <t>metric_3DXP avg time (dclk) with less than 36 entries in RPQ</t>
  </si>
  <si>
    <t>metric_3DXP memory WPQ write latency (ns)</t>
  </si>
  <si>
    <t>metric_3DXP avg entries in WPQ</t>
  </si>
  <si>
    <t>metric_3DXP avg entries in WPQ when not empty</t>
  </si>
  <si>
    <t>metric_3DXP % cycles when WPQ has 1 or more entries</t>
  </si>
  <si>
    <t>metric_3DXP % cycles when WPQ has 10 or more entries</t>
  </si>
  <si>
    <t>metric_3DXP % cycles when WPQ is empty</t>
  </si>
  <si>
    <t>metric_3DXP % cycles when WPQ has 20 or more entries</t>
  </si>
  <si>
    <t>metric_3DXP % cycles when WPQ has 30 or more entries</t>
  </si>
  <si>
    <t>metric_3DXP avg time (dclk) WPQ not empty</t>
  </si>
  <si>
    <t>metric_3DXP avg time (dclk) WPQ empty</t>
  </si>
  <si>
    <t>metric_3DXP avg time (dclk) with 30 or more entries in WPQ</t>
  </si>
  <si>
    <t>metric_CHA % cyles Fast asserted</t>
  </si>
  <si>
    <t>metric_3DXP avg time (dclk) with less than 30 entries in WPQ</t>
  </si>
  <si>
    <t>metric_CHA RxC IRQ latency (ns)</t>
  </si>
  <si>
    <t>metric_CHA RxC IRQ avg entries</t>
  </si>
  <si>
    <t>metric_CHA RxC IRQ % cycles when Q has 18 or more entries</t>
  </si>
  <si>
    <t>metric_M2M avg entries in TxC AD Q</t>
  </si>
  <si>
    <t>metric_M2M avg entries in TxC BL Q</t>
  </si>
  <si>
    <t>metric_M2M RxC AD latency (ns)</t>
  </si>
  <si>
    <t>metric_M2M RxC AD avg entries</t>
  </si>
  <si>
    <t>metric_M2M RxC BL latency (ns)</t>
  </si>
  <si>
    <t>metric_M2M RxC BL avg entries</t>
  </si>
  <si>
    <t>metric_IO_bandwidth_disk_or_network_writes (MB/sec)</t>
  </si>
  <si>
    <t>metric_IO_bandwidth_disk_or_network_reads (MB/sec)</t>
  </si>
  <si>
    <t>metric_IO_number of partial PCI writes per sec</t>
  </si>
  <si>
    <t>metric_IO_read cache miss(disk/network writes) bandwidth (MB/sec)</t>
  </si>
  <si>
    <t>metric_IO_write cache miss(disk/network reads) bandwidth (MB/sec)</t>
  </si>
  <si>
    <t>metric_IONUMA % disk/network reads addressed to local memory</t>
  </si>
  <si>
    <t>metric_IONUMA % disk/network reads addressed to remote memory</t>
  </si>
  <si>
    <t>metric_MMIO reads per instr</t>
  </si>
  <si>
    <t>metric_MMIO writes per instr</t>
  </si>
  <si>
    <t>metric_memory reads vs. all requests</t>
  </si>
  <si>
    <t>metric_memory Page Empty vs. all requests</t>
  </si>
  <si>
    <t>metric_memory Page Misses vs. all requests</t>
  </si>
  <si>
    <t>metric_memory Page Hits vs. all requests</t>
  </si>
  <si>
    <t>metric_memory % Cycles where all DRAM ranks are in PPD mode</t>
  </si>
  <si>
    <t>metric_memory % Cycles Memory is in self refresh power mode</t>
  </si>
  <si>
    <t>metric_ItoM operations (fast strings) that reference LLC per instr</t>
  </si>
  <si>
    <t>metric_ItoM operations (fast strings) that miss LLC per instr</t>
  </si>
  <si>
    <t>metric_% Uops delivered from decoded Icache (DSB)</t>
  </si>
  <si>
    <t>metric_% Uops delivered from legacy decode pipeline (MITE)</t>
  </si>
  <si>
    <t>metric_% Uops delivered from microcode sequencer (MS)</t>
  </si>
  <si>
    <t>metric_% Uops delivered from loop stream detector (LSD)</t>
  </si>
  <si>
    <t>metric_FP scalar single-precision FP instructions retired per instr</t>
  </si>
  <si>
    <t>metric_FP scalar double-precision FP instructions retired per instr</t>
  </si>
  <si>
    <t>metric_FP 128-bit packed single-precision FP instructions retired per instr</t>
  </si>
  <si>
    <t>metric_FP 128-bit packed double-precision FP instructions retired per instr</t>
  </si>
  <si>
    <t>metric_FP 256-bit packed single-precision FP instructions retired per instr</t>
  </si>
  <si>
    <t>metric_FP 256-bit packed double-precision FP instructions retired per instr</t>
  </si>
  <si>
    <t>metric_FP 512-bit packed single-precision FP instructions retired per instr</t>
  </si>
  <si>
    <t>metric_FP 512-bit packed double-precision FP instructions retired per instr</t>
  </si>
  <si>
    <t>metric_DRAM power (watts)</t>
  </si>
  <si>
    <t>metric_package power (watts)</t>
  </si>
  <si>
    <t>metric_core c6 residency %</t>
  </si>
  <si>
    <t>metric_package c2 residency %</t>
  </si>
  <si>
    <t>metric_package c6 residency %</t>
  </si>
  <si>
    <t>metric_core SW prefetch NTA per instr</t>
  </si>
  <si>
    <t>metric_core uncacheable access and clflushes per instr</t>
  </si>
  <si>
    <t>metric_core PAUSE instr executions per instr</t>
  </si>
  <si>
    <t>metric_core % cycles core power throttled</t>
  </si>
  <si>
    <t>metric_core % cycles in non AVX license</t>
  </si>
  <si>
    <t>metric_core % cycles in AVX2 license</t>
  </si>
  <si>
    <t>metric_core % cycles in AVX-512 license</t>
  </si>
  <si>
    <t>metric_SMI number of SMIs per sec</t>
  </si>
  <si>
    <t>metric_core initiated local dram read bandwidth (MB/sec)</t>
  </si>
  <si>
    <t>metric_core initiated remote dram read bandwidth (MB/sec)</t>
  </si>
  <si>
    <t>metric_core initiated local DCPMEM read bandwidth (MB/sec)</t>
  </si>
  <si>
    <t>metric_core initiated remote DCPMEM read bandwidth (MB/sec)</t>
  </si>
  <si>
    <t>metric_M3UPI avg all VN0 entries</t>
  </si>
  <si>
    <t>metric_M3UPI % cycles when all VN0 has 1 or more entries</t>
  </si>
  <si>
    <t>metric_M3UPI % cycles when all VN0 has 10 or more entries</t>
  </si>
  <si>
    <t>metric_M3UPI % cycles when all VN0 has 30 or more entries</t>
  </si>
  <si>
    <t>metric_M3UPI % cycles when all VN0 has 50 or more entries</t>
  </si>
  <si>
    <t>metric_TMAM_Info_CoreIPC</t>
  </si>
  <si>
    <t>metric_TMAM_Info_Memory Level Parallelism</t>
  </si>
  <si>
    <t>metric_TMAM_Info_L1D_Load_Miss_Latency(ns)</t>
  </si>
  <si>
    <t>metric_TMAM_Info_cycles_both_threads_active(%)</t>
  </si>
  <si>
    <t>metric_TMAM_Frontend_Bound(%)</t>
  </si>
  <si>
    <t>metric_TMAM_..Frontend_Latency(%)</t>
  </si>
  <si>
    <t>metric_TMAM_....ICache_Misses(%)</t>
  </si>
  <si>
    <t>metric_TMAM_....ITLB_Misses(%)</t>
  </si>
  <si>
    <t>metric_TMAM_....Branch_Resteers(%)</t>
  </si>
  <si>
    <t>metric_TMAM_......Mispredicts_Resteers(%)</t>
  </si>
  <si>
    <t>metric_TMAM_......Clears_Resteers(%)</t>
  </si>
  <si>
    <t>metric_TMAM_......Unknown_Branches_Resteers(%)</t>
  </si>
  <si>
    <t>metric_TMAM_....DSB_Switches(%)</t>
  </si>
  <si>
    <t>metric_TMAM_....MS_Switches(%)</t>
  </si>
  <si>
    <t>metric_TMAM_..Frontend_Bandwidth(%)</t>
  </si>
  <si>
    <t>metric_TMAM_Bad_Speculation(%)</t>
  </si>
  <si>
    <t>metric_TMAM_..Branch_Mispredicts(%)</t>
  </si>
  <si>
    <t>metric_TMAM_..Machine_Clears(%)</t>
  </si>
  <si>
    <t>metric_TMAM_Backend_bound(%)</t>
  </si>
  <si>
    <t>metric_TMAM_..Memory_Bound(%)</t>
  </si>
  <si>
    <t>metric_TMAM_....L1_Bound(%)</t>
  </si>
  <si>
    <t>metric_TMAM_......DTLB_Load(%)</t>
  </si>
  <si>
    <t>metric_TMAM_......Store_Fwd_Blk(%)</t>
  </si>
  <si>
    <t>metric_TMAM_......Lock_Latency(%)</t>
  </si>
  <si>
    <t>metric_TMAM_....L2_Bound(%)</t>
  </si>
  <si>
    <t>metric_TMAM_....L3_Bound(%)</t>
  </si>
  <si>
    <t>metric_TMAM_......Contested_Accesses(%)</t>
  </si>
  <si>
    <t>metric_TMAM_......Data_Sharing(%)</t>
  </si>
  <si>
    <t>metric_TMAM_......L3_Latency(%)</t>
  </si>
  <si>
    <t>metric_TMAM_......L3_Bandwidth(%)</t>
  </si>
  <si>
    <t>metric_TMAM_......SQ_Full(%)</t>
  </si>
  <si>
    <t>metric_TMAM_....MEM_Bound(%)</t>
  </si>
  <si>
    <t>metric_TMAM_......MEM_Bandwidth(%)</t>
  </si>
  <si>
    <t>metric_TMAM_......MEM_Latency(%)</t>
  </si>
  <si>
    <t>metric_TMAM_....Stores_Bound(%)</t>
  </si>
  <si>
    <t>metric_TMAM_......DTLB_Store(%)</t>
  </si>
  <si>
    <t>metric_TMAM_..Core_Bound(%)</t>
  </si>
  <si>
    <t>metric_TMAM_....Divider(%)</t>
  </si>
  <si>
    <t>metric_TMAM_....Ports_Utilization(%)</t>
  </si>
  <si>
    <t>metric_TMAM_......0_Ports_Utilized(%)</t>
  </si>
  <si>
    <t>metric_TMAM_......1_Port_Utilized(%)</t>
  </si>
  <si>
    <t>metric_TMAM_......2_Ports_Utilized(%)</t>
  </si>
  <si>
    <t>metric_TMAM_......3m_Ports_Utilized(%)</t>
  </si>
  <si>
    <t>metric_TMAM_Retiring(%)</t>
  </si>
  <si>
    <t>metric_TMAM_..Base(%)</t>
  </si>
  <si>
    <t>metric_TMAM_....FP_Arith(%)</t>
  </si>
  <si>
    <t>metric_TMAM_....Other(%)</t>
  </si>
  <si>
    <t>metric_TMAM_..Microcode_Sequencer(%)</t>
  </si>
  <si>
    <t>metric_EDP CLX XML version</t>
  </si>
  <si>
    <t>ARITH.DIVIDER_ACTIVE</t>
  </si>
  <si>
    <t>BACLEARS.ANY</t>
  </si>
  <si>
    <t>BR_INST_RETIRED.ALL_BRANCHES</t>
  </si>
  <si>
    <t>BR_MISP_EXEC.ALL_BRANCHES</t>
  </si>
  <si>
    <t>BR_MISP_EXEC.ANY_RETURN_NEAR</t>
  </si>
  <si>
    <t>BR_MISP_RETIRED.ALL_BRANCHES</t>
  </si>
  <si>
    <t>CORE_POWER.LVL0_TURBO_LICENSE</t>
  </si>
  <si>
    <t>CORE_POWER.LVL1_TURBO_LICENSE</t>
  </si>
  <si>
    <t>CORE_POWER.LVL2_TURBO_LICENSE</t>
  </si>
  <si>
    <t>CORE_POWER.THROTTLE</t>
  </si>
  <si>
    <t>CORE_SNOOP_RESPONSE.RSP_IFWDFE</t>
  </si>
  <si>
    <t>CORE_SNOOP_RESPONSE.RSP_IFWDM</t>
  </si>
  <si>
    <t>CORE_SNOOP_RESPONSE.RSP_IHITFSE</t>
  </si>
  <si>
    <t>CORE_SNOOP_RESPONSE.RSP_IHITI</t>
  </si>
  <si>
    <t>CORE_SNOOP_RESPONSE.RSP_SFWDFE</t>
  </si>
  <si>
    <t>CORE_SNOOP_RESPONSE.RSP_SFWDM</t>
  </si>
  <si>
    <t>CORE_SNOOP_RESPONSE.RSP_SHITFSE</t>
  </si>
  <si>
    <t>CPU_CLK_THREAD_UNHALTED.ONE_THREAD_ACTIVE</t>
  </si>
  <si>
    <t>CPU_CLK_THREAD_UNHALTED.REF_XCLK_ANY</t>
  </si>
  <si>
    <t>CPU_CLK_UNHALTED.REF_TSC</t>
  </si>
  <si>
    <t>CPU_CLK_UNHALTED.REF_TSC:SUP</t>
  </si>
  <si>
    <t>CPU_CLK_UNHALTED.RING0_TRANS</t>
  </si>
  <si>
    <t>CPU_CLK_UNHALTED.THREAD</t>
  </si>
  <si>
    <t>CPU_CLK_UNHALTED.THREAD:SUP</t>
  </si>
  <si>
    <t>CPU_CLK_UNHALTED.THREAD_ANY</t>
  </si>
  <si>
    <t>CPU_CLK_UNHALTED.THREAD_P</t>
  </si>
  <si>
    <t>CYCLE_ACTIVITY.STALLS_L1D_MISS</t>
  </si>
  <si>
    <t>CYCLE_ACTIVITY.STALLS_L2_MISS</t>
  </si>
  <si>
    <t>CYCLE_ACTIVITY.STALLS_L3_MISS</t>
  </si>
  <si>
    <t>CYCLE_ACTIVITY.STALLS_MEM_ANY</t>
  </si>
  <si>
    <t>DSB2MITE_SWITCHES.PENALTY_CYCLES</t>
  </si>
  <si>
    <t>DTLB_LOAD_MISSES.STLB_HIT</t>
  </si>
  <si>
    <t>DTLB_LOAD_MISSES.WALK_ACTIVE</t>
  </si>
  <si>
    <t>DTLB_LOAD_MISSES.WALK_COMPLETED</t>
  </si>
  <si>
    <t>DTLB_LOAD_MISSES.WALK_COMPLETED_1G</t>
  </si>
  <si>
    <t>DTLB_LOAD_MISSES.WALK_COMPLETED_2M_4M</t>
  </si>
  <si>
    <t>DTLB_STORE_MISSES.STLB_HIT</t>
  </si>
  <si>
    <t>DTLB_STORE_MISSES.WALK_ACTIVE</t>
  </si>
  <si>
    <t>DTLB_STORE_MISSES.WALK_COMPLETED</t>
  </si>
  <si>
    <t>EPT.WALK_PENDING</t>
  </si>
  <si>
    <t>EXE_ACTIVITY.1_PORTS_UTIL</t>
  </si>
  <si>
    <t>EXE_ACTIVITY.2_PORTS_UTIL</t>
  </si>
  <si>
    <t>EXE_ACTIVITY.BOUND_ON_STORES</t>
  </si>
  <si>
    <t>EXE_ACTIVITY.EXE_BOUND_0_PORTS</t>
  </si>
  <si>
    <t>FP_ARITH_INST_RETIRED.128B_PACKED_DOUBLE</t>
  </si>
  <si>
    <t>FP_ARITH_INST_RETIRED.128B_PACKED_SINGLE</t>
  </si>
  <si>
    <t>FP_ARITH_INST_RETIRED.256B_PACKED_DOUBLE</t>
  </si>
  <si>
    <t>FP_ARITH_INST_RETIRED.256B_PACKED_SINGLE</t>
  </si>
  <si>
    <t>FP_ARITH_INST_RETIRED.512B_PACKED_DOUBLE</t>
  </si>
  <si>
    <t>FP_ARITH_INST_RETIRED.512B_PACKED_SINGLE</t>
  </si>
  <si>
    <t>FP_ARITH_INST_RETIRED.SCALAR_DOUBLE</t>
  </si>
  <si>
    <t>FP_ARITH_INST_RETIRED.SCALAR_SINGLE</t>
  </si>
  <si>
    <t>ICACHE_16B.IFDATA_STALL</t>
  </si>
  <si>
    <t>ICACHE_16B.IFDATA_STALL:c1:e1</t>
  </si>
  <si>
    <t>ICACHE_64B.IFTAG_STALL</t>
  </si>
  <si>
    <t>IDI_MISC.WB_DOWNGRADE</t>
  </si>
  <si>
    <t>IDI_MISC.WB_UPGRADE</t>
  </si>
  <si>
    <t>IDQ.DSB_UOPS</t>
  </si>
  <si>
    <t>IDQ.MITE_UOPS</t>
  </si>
  <si>
    <t>IDQ.MS_SWITCHES</t>
  </si>
  <si>
    <t>IDQ.MS_UOPS</t>
  </si>
  <si>
    <t>IDQ_UOPS_NOT_DELIVERED.CORE</t>
  </si>
  <si>
    <t>IDQ_UOPS_NOT_DELIVERED.CYCLES_0_UOPS_DELIV.CORE</t>
  </si>
  <si>
    <t>INST_RETIRED.ANY</t>
  </si>
  <si>
    <t>INST_RETIRED.ANY:SUP</t>
  </si>
  <si>
    <t>INT_MISC.CLEAR_RESTEER_CYCLES</t>
  </si>
  <si>
    <t>INT_MISC.RECOVERY_CYCLES_ANY</t>
  </si>
  <si>
    <t>ITLB_MISSES.STLB_HIT</t>
  </si>
  <si>
    <t>ITLB_MISSES.WALK_ACTIVE</t>
  </si>
  <si>
    <t>ITLB_MISSES.WALK_COMPLETED</t>
  </si>
  <si>
    <t>ITLB_MISSES.WALK_COMPLETED_2M_4M</t>
  </si>
  <si>
    <t>ITLB_MISSES.WALK_COMPLETED_4K</t>
  </si>
  <si>
    <t>L1D.REPLACEMENT</t>
  </si>
  <si>
    <t>L1D_PEND_MISS.PENDING</t>
  </si>
  <si>
    <t>L1D_PEND_MISS.PENDING_CYCLES_ANY</t>
  </si>
  <si>
    <t>L2_LINES_IN.ALL</t>
  </si>
  <si>
    <t>L2_LINES_IN.F</t>
  </si>
  <si>
    <t>L2_LINES_OUT.NON_SILENT</t>
  </si>
  <si>
    <t>L2_LINES_OUT.SILENT</t>
  </si>
  <si>
    <t>L2_LINES_OUT.USELESS_HWPF</t>
  </si>
  <si>
    <t>L2_RQSTS.ALL_CODE_RD</t>
  </si>
  <si>
    <t>L2_RQSTS.ALL_PF</t>
  </si>
  <si>
    <t>L2_RQSTS.CODE_RD_HIT</t>
  </si>
  <si>
    <t>L2_RQSTS.CODE_RD_MISS</t>
  </si>
  <si>
    <t>LD_BLOCKS.STORE_FORWARD</t>
  </si>
  <si>
    <t>LSD.UOPS</t>
  </si>
  <si>
    <t>MACHINE_CLEARS.COUNT</t>
  </si>
  <si>
    <t>MACHINE_CLEARS.MEMORY_ORDERING</t>
  </si>
  <si>
    <t>MACHINE_CLEARS.SMC</t>
  </si>
  <si>
    <t>MEM_INST_RETIRED.ALL_LOADS</t>
  </si>
  <si>
    <t>MEM_INST_RETIRED.ALL_STORES</t>
  </si>
  <si>
    <t>MEM_INST_RETIRED.LOCK_LOADS</t>
  </si>
  <si>
    <t>MEM_LOAD_L3_HIT_RETIRED.XSNP_HIT</t>
  </si>
  <si>
    <t>MEM_LOAD_L3_HIT_RETIRED.XSNP_HITM</t>
  </si>
  <si>
    <t>MEM_LOAD_L3_HIT_RETIRED.XSNP_MISS</t>
  </si>
  <si>
    <t>MEM_LOAD_L3_MISS_RETIRED.LOCAL_DRAM</t>
  </si>
  <si>
    <t>MEM_LOAD_L3_MISS_RETIRED.REMOTE_DRAM</t>
  </si>
  <si>
    <t>MEM_LOAD_L3_MISS_RETIRED.REMOTE_PMM</t>
  </si>
  <si>
    <t>MEM_LOAD_RETIRED.FB_HIT</t>
  </si>
  <si>
    <t>MEM_LOAD_RETIRED.L1_HIT</t>
  </si>
  <si>
    <t>MEM_LOAD_RETIRED.L1_MISS</t>
  </si>
  <si>
    <t>MEM_LOAD_RETIRED.L2_HIT</t>
  </si>
  <si>
    <t>MEM_LOAD_RETIRED.L2_MISS</t>
  </si>
  <si>
    <t>MEM_LOAD_RETIRED.L3_HIT</t>
  </si>
  <si>
    <t>MEM_LOAD_RETIRED.L3_MISS</t>
  </si>
  <si>
    <t>MEM_LOAD_RETIRED.LOCAL_PMM</t>
  </si>
  <si>
    <t>MSR_EVENT:msr=0x34:type=FREERUN:scope=PACKAGE</t>
  </si>
  <si>
    <t>MSR_EVENT:msr=0x3F9:type=FREERUN:scope=PACKAGE</t>
  </si>
  <si>
    <t>MSR_EVENT:msr=0x3FD:type=FREERUN:scope=THREAD</t>
  </si>
  <si>
    <t>MSR_EVENT:msr=0x60D:type=FREERUN:scope=PACKAGE</t>
  </si>
  <si>
    <t>MSR_EVENT:msr=0x611:type=FREERUN:scope=PACKAGE</t>
  </si>
  <si>
    <t>MSR_EVENT:msr=0x619:type=FREERUN:scope=PACKAGE</t>
  </si>
  <si>
    <t>OCR.ALL_READS.L3_MISS_LOCAL_DRAM.ANY_SNOOP</t>
  </si>
  <si>
    <t>OCR.ALL_READS.L3_MISS_LOCAL_DRAM.ANY_SNOOP:ocr_msr_val=0x3f804007f7</t>
  </si>
  <si>
    <t>OCR.ALL_READS.L3_MISS_LOCAL_DRAM.ANY_SNOOP:ocr_msr_val=0x3f838007f7</t>
  </si>
  <si>
    <t>OCR.ALL_READS.L3_MISS_LOCAL_DRAM.ANY_SNOOP:ocr_msr_val=0x3fB80007f7</t>
  </si>
  <si>
    <t>OFFCORE_REQUESTS.DEMAND_DATA_RD</t>
  </si>
  <si>
    <t>OFFCORE_REQUESTS.L3_MISS_DEMAND_DATA_RD</t>
  </si>
  <si>
    <t>OFFCORE_REQUESTS.MEM_UC</t>
  </si>
  <si>
    <t>OFFCORE_REQUESTS_BUFFER.SQ_FULL</t>
  </si>
  <si>
    <t>OFFCORE_REQUESTS_OUTSTANDING.CYCLES_WITH_DEMAND_DATA_RD</t>
  </si>
  <si>
    <t>OFFCORE_REQUESTS_OUTSTANDING.CYCLES_WITH_DEMAND_RFO</t>
  </si>
  <si>
    <t>OFFCORE_REQUESTS_OUTSTANDING.CYCLES_WITH_L3_MISS_DEMAND_DATA_RD</t>
  </si>
  <si>
    <t>OFFCORE_REQUESTS_OUTSTANDING.DEMAND_DATA_RD</t>
  </si>
  <si>
    <t>OFFCORE_REQUESTS_OUTSTANDING.DEMAND_DATA_RD_GE_6</t>
  </si>
  <si>
    <t>OFFCORE_REQUESTS_OUTSTANDING.L3_MISS_DEMAND_DATA_RD</t>
  </si>
  <si>
    <t>OFFCORE_REQUESTS_OUTSTANDING.L3_MISS_DEMAND_DATA_RD_GE_6</t>
  </si>
  <si>
    <t>OFFCORE_RESPONSE:request=ALL_READS:response=L3_HIT.HITM_OTHER_CORE</t>
  </si>
  <si>
    <t>OFFCORE_RESPONSE:request=ALL_READS:response=L3_HIT.HIT_OTHER_CORE_FWD</t>
  </si>
  <si>
    <t>OFFCORE_RESPONSE:request=ALL_READS:response=L3_MISS.REMOTE_HITM</t>
  </si>
  <si>
    <t>OFFCORE_RESPONSE:request=ALL_READS:response=L3_MISS.REMOTE_HIT_FORWARD</t>
  </si>
  <si>
    <t>QPI</t>
  </si>
  <si>
    <t>ROB_MISC_EVENTS.PAUSE_INST</t>
  </si>
  <si>
    <t>SW_PREFETCH_ACCESS.NTA</t>
  </si>
  <si>
    <t>TSC</t>
  </si>
  <si>
    <t>UNC_CHA_CLOCKTICKS</t>
  </si>
  <si>
    <t>UNC_CHA_DEBUG_PIPE.VALID</t>
  </si>
  <si>
    <t>UNC_CHA_DIR_LOOKUP.NO_SNP</t>
  </si>
  <si>
    <t>UNC_CHA_DIR_LOOKUP.SNP</t>
  </si>
  <si>
    <t>UNC_CHA_DIR_UPDATE.HA</t>
  </si>
  <si>
    <t>UNC_CHA_DIR_UPDATE.TOR</t>
  </si>
  <si>
    <t>UNC_CHA_FAST_ASSERTED.HORZ:u0x1</t>
  </si>
  <si>
    <t>UNC_CHA_HITME_HIT.EX_RDS</t>
  </si>
  <si>
    <t>UNC_CHA_LLC_VICTIMS.TOTAL_E</t>
  </si>
  <si>
    <t>UNC_CHA_LLC_VICTIMS.TOTAL_F</t>
  </si>
  <si>
    <t>UNC_CHA_LLC_VICTIMS.TOTAL_M</t>
  </si>
  <si>
    <t>UNC_CHA_LLC_VICTIMS.TOTAL_S</t>
  </si>
  <si>
    <t>UNC_CHA_MISC.RFO_HIT_S</t>
  </si>
  <si>
    <t>UNC_CHA_PMM_MEMMODE_NM_SETCONFLICTS.TOR_REJECT</t>
  </si>
  <si>
    <t>UNC_CHA_REQUESTS.INVITOE_LOCAL</t>
  </si>
  <si>
    <t>UNC_CHA_REQUESTS.INVITOE_REMOTE</t>
  </si>
  <si>
    <t>UNC_CHA_REQUESTS.READS</t>
  </si>
  <si>
    <t>UNC_CHA_REQUESTS.READS_LOCAL</t>
  </si>
  <si>
    <t>UNC_CHA_REQUESTS.WRITES</t>
  </si>
  <si>
    <t>UNC_CHA_REQUESTS.WRITES_LOCAL</t>
  </si>
  <si>
    <t>UNC_CHA_RxC_INSERTS.IPQ</t>
  </si>
  <si>
    <t>UNC_CHA_RxC_INSERTS.IRQ</t>
  </si>
  <si>
    <t>UNC_CHA_RxC_INSERTS.PRQ</t>
  </si>
  <si>
    <t>UNC_CHA_RxC_INSERTS.RRQ</t>
  </si>
  <si>
    <t>UNC_CHA_RxC_INSERTS.WBQ</t>
  </si>
  <si>
    <t>UNC_CHA_RxC_IPQ0_REJECT.AD_RSP_VN0</t>
  </si>
  <si>
    <t>UNC_CHA_RxC_IRQ1_REJECT.PA_MATCH</t>
  </si>
  <si>
    <t>UNC_CHA_RxC_OCCUPANCY.IRQ</t>
  </si>
  <si>
    <t>UNC_CHA_RxC_OCCUPANCY.IRQ:t=18</t>
  </si>
  <si>
    <t>UNC_CHA_SF_EVICTION.E_STATE</t>
  </si>
  <si>
    <t>UNC_CHA_SF_EVICTION.M_STATE</t>
  </si>
  <si>
    <t>UNC_CHA_SF_EVICTION.S_STATE</t>
  </si>
  <si>
    <t>UNC_CHA_SNOOP_RESP.RSPCNFLCTS</t>
  </si>
  <si>
    <t>UNC_CHA_SNOOP_RESP.RSPIFWD</t>
  </si>
  <si>
    <t>UNC_CHA_SNOOP_RESP.RSPS</t>
  </si>
  <si>
    <t>UNC_CHA_SNOOP_RESP.RSPSFWD</t>
  </si>
  <si>
    <t>UNC_CHA_SNOOP_RESP.RSP_FWD_WB</t>
  </si>
  <si>
    <t>UNC_CHA_TOR_INSERTS.IA:filter1=0x40033</t>
  </si>
  <si>
    <t>UNC_CHA_TOR_INSERTS.IA:filter1=0x40233</t>
  </si>
  <si>
    <t>UNC_CHA_TOR_INSERTS.IA:filter1=0x40433</t>
  </si>
  <si>
    <t>UNC_CHA_TOR_INSERTS.IA_HIT:filter1=0x12C4B433</t>
  </si>
  <si>
    <t>UNC_CHA_TOR_INSERTS.IA_HIT:filter1=0x49033</t>
  </si>
  <si>
    <t>UNC_CHA_TOR_INSERTS.IA_MISS:filter1=0x12C40031</t>
  </si>
  <si>
    <t>UNC_CHA_TOR_INSERTS.IA_MISS:filter1=0x12C40033</t>
  </si>
  <si>
    <t>UNC_CHA_TOR_INSERTS.IA_MISS:filter1=0x12C4B433</t>
  </si>
  <si>
    <t>UNC_CHA_TOR_INSERTS.IA_MISS:filter1=0x12CC0233</t>
  </si>
  <si>
    <t>UNC_CHA_TOR_INSERTS.IA_MISS:filter1=0x12D40433</t>
  </si>
  <si>
    <t>UNC_CHA_TOR_INSERTS.IA_MISS:filter1=0x40040e33</t>
  </si>
  <si>
    <t>UNC_CHA_TOR_INSERTS.IA_MISS:filter1=0x40041e33</t>
  </si>
  <si>
    <t>UNC_CHA_TOR_INSERTS.IA_MISS:filter1=0x40431</t>
  </si>
  <si>
    <t>UNC_CHA_TOR_INSERTS.IA_MISS:filter1=0x40432</t>
  </si>
  <si>
    <t>UNC_CHA_TOR_INSERTS.IA_MISS:filter1=0x40433</t>
  </si>
  <si>
    <t>UNC_CHA_TOR_INSERTS.IA_MISS:filter1=0x40e33</t>
  </si>
  <si>
    <t>UNC_CHA_TOR_INSERTS.IA_MISS:filter1=0x41833</t>
  </si>
  <si>
    <t>UNC_CHA_TOR_INSERTS.IA_MISS:filter1=0x41a33</t>
  </si>
  <si>
    <t>UNC_CHA_TOR_INSERTS.IA_MISS:filter1=0x49033</t>
  </si>
  <si>
    <t>UNC_CHA_TOR_INSERTS.IO:filter1=0x40031</t>
  </si>
  <si>
    <t>UNC_CHA_TOR_INSERTS.IO:filter1=0x40032</t>
  </si>
  <si>
    <t>UNC_CHA_TOR_INSERTS.IO:filter1=0x49031</t>
  </si>
  <si>
    <t>UNC_CHA_TOR_INSERTS.IO:filter1=0x49032</t>
  </si>
  <si>
    <t>UNC_CHA_TOR_INSERTS.IO_HIT:filter1=0x40033</t>
  </si>
  <si>
    <t>UNC_CHA_TOR_INSERTS.IO_HIT:filter1=0x43c33</t>
  </si>
  <si>
    <t>UNC_CHA_TOR_INSERTS.IO_HIT:filter1=0x49033</t>
  </si>
  <si>
    <t>UNC_CHA_TOR_INSERTS.IO_MISS:filter1=0x40033</t>
  </si>
  <si>
    <t>UNC_CHA_TOR_INSERTS.IO_MISS:filter1=0x43c33</t>
  </si>
  <si>
    <t>UNC_CHA_TOR_INSERTS.IO_MISS:filter1=0x49033</t>
  </si>
  <si>
    <t>UNC_CHA_TOR_OCCUPANCY.IA_MISS:filter1=0x12C40031</t>
  </si>
  <si>
    <t>UNC_CHA_TOR_OCCUPANCY.IA_MISS:filter1=0x12C40033</t>
  </si>
  <si>
    <t>UNC_CHA_TOR_OCCUPANCY.IA_MISS:filter1=0x12CC0233</t>
  </si>
  <si>
    <t>UNC_CHA_TOR_OCCUPANCY.IA_MISS:filter1=0x12D40433</t>
  </si>
  <si>
    <t>UNC_CHA_TOR_OCCUPANCY.IA_MISS:filter1=0x40431</t>
  </si>
  <si>
    <t>UNC_CHA_TOR_OCCUPANCY.IA_MISS:filter1=0x40432</t>
  </si>
  <si>
    <t>UNC_CHA_TOR_OCCUPANCY.IA_MISS:filter1=0x40433</t>
  </si>
  <si>
    <t>UNC_IIO_PAYLOAD_BYTES_IN.MEM_READ.PART0</t>
  </si>
  <si>
    <t>UNC_IIO_PAYLOAD_BYTES_IN.MEM_READ.PART1</t>
  </si>
  <si>
    <t>UNC_IIO_PAYLOAD_BYTES_IN.MEM_READ.PART2</t>
  </si>
  <si>
    <t>UNC_IIO_PAYLOAD_BYTES_IN.MEM_READ.PART3</t>
  </si>
  <si>
    <t>UNC_IIO_PAYLOAD_BYTES_IN.MEM_WRITE.PART0</t>
  </si>
  <si>
    <t>UNC_IIO_PAYLOAD_BYTES_IN.MEM_WRITE.PART1</t>
  </si>
  <si>
    <t>UNC_IIO_PAYLOAD_BYTES_IN.MEM_WRITE.PART2</t>
  </si>
  <si>
    <t>UNC_IIO_PAYLOAD_BYTES_IN.MEM_WRITE.PART3</t>
  </si>
  <si>
    <t>UNC_M2M_DIRECT2CORE_NOT_TAKEN_DIRSTATE</t>
  </si>
  <si>
    <t>UNC_M2M_DIRECT2CORE_TAKEN</t>
  </si>
  <si>
    <t>UNC_M2M_DIRECT2CORE_TXN_OVERRIDE</t>
  </si>
  <si>
    <t>UNC_M2M_DIRECT2UPI_NOT_TAKEN_CREDITS</t>
  </si>
  <si>
    <t>UNC_M2M_DIRECT2UPI_NOT_TAKEN_DIRSTATE</t>
  </si>
  <si>
    <t>UNC_M2M_DIRECT2UPI_TAKEN</t>
  </si>
  <si>
    <t>UNC_M2M_DIRECT2UPI_TXN_OVERRIDE</t>
  </si>
  <si>
    <t>UNC_M2M_DIRECTORY_LOOKUP.ANY</t>
  </si>
  <si>
    <t>UNC_M2M_DIRECTORY_LOOKUP.STATE_A</t>
  </si>
  <si>
    <t>UNC_M2M_DIRECTORY_LOOKUP.STATE_I</t>
  </si>
  <si>
    <t>UNC_M2M_DIRECTORY_LOOKUP.STATE_S</t>
  </si>
  <si>
    <t>UNC_M2M_DIRECTORY_UPDATE.A2I</t>
  </si>
  <si>
    <t>UNC_M2M_DIRECTORY_UPDATE.A2S</t>
  </si>
  <si>
    <t>UNC_M2M_DIRECTORY_UPDATE.ANY</t>
  </si>
  <si>
    <t>UNC_M2M_DIRECTORY_UPDATE.I2A</t>
  </si>
  <si>
    <t>UNC_M2M_DIRECTORY_UPDATE.I2S</t>
  </si>
  <si>
    <t>UNC_M2M_DIRECTORY_UPDATE.S2A</t>
  </si>
  <si>
    <t>UNC_M2M_DIRECTORY_UPDATE.S2I</t>
  </si>
  <si>
    <t>UNC_M2M_IMC_WRITES.NI</t>
  </si>
  <si>
    <t>UNC_M2M_PREFCAM_DEMAND_PROMOTIONS</t>
  </si>
  <si>
    <t>UNC_M2M_PREFCAM_INSERTS</t>
  </si>
  <si>
    <t>UNC_M2M_RxC_AD_INSERTS</t>
  </si>
  <si>
    <t>UNC_M2M_RxC_AD_OCCUPANCY</t>
  </si>
  <si>
    <t>UNC_M2M_RxC_BL_INSERTS</t>
  </si>
  <si>
    <t>UNC_M2M_RxC_BL_OCCUPANCY</t>
  </si>
  <si>
    <t>UNC_M2M_TAG_HIT.NM_RD_HIT_CLEAN</t>
  </si>
  <si>
    <t>UNC_M2M_TAG_HIT.NM_RD_HIT_DIRTY</t>
  </si>
  <si>
    <t>UNC_M2M_TxC_AD_INSERTS</t>
  </si>
  <si>
    <t>UNC_M2M_TxC_AD_OCCUPANCY</t>
  </si>
  <si>
    <t>UNC_M2M_TxC_BL_INSERTS.ALL</t>
  </si>
  <si>
    <t>UNC_M2M_TxC_BL_OCCUPANCY.ALL</t>
  </si>
  <si>
    <t>UNC_M3UPI_CLOCKTICKS</t>
  </si>
  <si>
    <t>UNC_M3UPI_RxC_FLITS_SENT.1_MSG</t>
  </si>
  <si>
    <t>UNC_M3UPI_RxC_FLITS_SENT.1_MSG_VNX</t>
  </si>
  <si>
    <t>UNC_M3UPI_RxC_FLITS_SENT.2_MSGS</t>
  </si>
  <si>
    <t>UNC_M3UPI_RxC_FLITS_SENT.3_MSGS</t>
  </si>
  <si>
    <t>UNC_M3UPI_RxC_OCCUPANCY_VN0.BL_RSP:u0x7f</t>
  </si>
  <si>
    <t>UNC_M3UPI_RxC_OCCUPANCY_VN0.BL_RSP:u0x7f:t=1</t>
  </si>
  <si>
    <t>UNC_M3UPI_RxC_OCCUPANCY_VN0.BL_RSP:u0x7f:t=10</t>
  </si>
  <si>
    <t>UNC_M3UPI_RxC_OCCUPANCY_VN0.BL_RSP:u0x7f:t=30</t>
  </si>
  <si>
    <t>UNC_M3UPI_RxC_OCCUPANCY_VN0.BL_RSP:u0x7f:t=50</t>
  </si>
  <si>
    <t>UNC_M3UPI_TxC_AD_FLQ_OCCUPANCY.VN0_SNP:t=10</t>
  </si>
  <si>
    <t>UNC_M3UPI_UPI_PREFETCH_SPAWN</t>
  </si>
  <si>
    <t>UNC_M_CAS_COUNT.RD</t>
  </si>
  <si>
    <t>UNC_M_CAS_COUNT.RD_UNDERFILL</t>
  </si>
  <si>
    <t>UNC_M_CAS_COUNT.WR</t>
  </si>
  <si>
    <t>UNC_M_CLOCKTICKS</t>
  </si>
  <si>
    <t>UNC_M_PMM_RPQ_INSERTS</t>
  </si>
  <si>
    <t>UNC_M_PMM_RPQ_OCCUPANCY.ALL</t>
  </si>
  <si>
    <t>UNC_M_PMM_RPQ_OCCUPANCY.ALL:t=1</t>
  </si>
  <si>
    <t>UNC_M_PMM_RPQ_OCCUPANCY.ALL:t=10</t>
  </si>
  <si>
    <t>UNC_M_PMM_RPQ_OCCUPANCY.ALL:t=1:e1</t>
  </si>
  <si>
    <t>UNC_M_PMM_RPQ_OCCUPANCY.ALL:t=24</t>
  </si>
  <si>
    <t>UNC_M_PMM_RPQ_OCCUPANCY.ALL:t=36</t>
  </si>
  <si>
    <t>UNC_M_PMM_RPQ_OCCUPANCY.ALL:t=36:e1</t>
  </si>
  <si>
    <t>UNC_M_PMM_WPQ_INSERTS</t>
  </si>
  <si>
    <t>UNC_M_PMM_WPQ_OCCUPANCY.ALL</t>
  </si>
  <si>
    <t>UNC_M_PMM_WPQ_OCCUPANCY.ALL:t=1</t>
  </si>
  <si>
    <t>UNC_M_PMM_WPQ_OCCUPANCY.ALL:t=10</t>
  </si>
  <si>
    <t>UNC_M_PMM_WPQ_OCCUPANCY.ALL:t=1:e1</t>
  </si>
  <si>
    <t>UNC_M_PMM_WPQ_OCCUPANCY.ALL:t=20</t>
  </si>
  <si>
    <t>UNC_M_PMM_WPQ_OCCUPANCY.ALL:t=30</t>
  </si>
  <si>
    <t>UNC_M_PMM_WPQ_OCCUPANCY.ALL:t=30:e1</t>
  </si>
  <si>
    <t>UNC_M_POWER_CHANNEL_PPD</t>
  </si>
  <si>
    <t>UNC_M_POWER_SELF_REFRESH</t>
  </si>
  <si>
    <t>UNC_M_PRE_COUNT.PAGE_MISS</t>
  </si>
  <si>
    <t>UNC_M_PRE_COUNT.RD:u0xc</t>
  </si>
  <si>
    <t>UNC_M_RPQ_INSERTS</t>
  </si>
  <si>
    <t>UNC_M_RPQ_OCCUPANCY</t>
  </si>
  <si>
    <t>UNC_M_RPQ_OCCUPANCY:t=1</t>
  </si>
  <si>
    <t>UNC_M_RPQ_OCCUPANCY:t=10</t>
  </si>
  <si>
    <t>UNC_M_RPQ_OCCUPANCY:t=1:e1</t>
  </si>
  <si>
    <t>UNC_M_RPQ_OCCUPANCY:t=20</t>
  </si>
  <si>
    <t>UNC_M_RPQ_OCCUPANCY:t=40</t>
  </si>
  <si>
    <t>UNC_M_RPQ_OCCUPANCY:t=40:e1</t>
  </si>
  <si>
    <t>UNC_M_WPQ_INSERTS</t>
  </si>
  <si>
    <t>UNC_M_WPQ_OCCUPANCY</t>
  </si>
  <si>
    <t>UNC_UPI_CLOCKTICKS</t>
  </si>
  <si>
    <t>UNC_UPI_DIRECT_ATTEMPTS.D2C</t>
  </si>
  <si>
    <t>UNC_UPI_DIRECT_ATTEMPTS.D2K</t>
  </si>
  <si>
    <t>UNC_UPI_L1_POWER_CYCLES</t>
  </si>
  <si>
    <t>UNC_UPI_RxL0P_POWER_CYCLES</t>
  </si>
  <si>
    <t>UNC_UPI_RxL_FLITS.ALL_DATA</t>
  </si>
  <si>
    <t>UNC_UPI_RxL_FLITS.NON_DATA</t>
  </si>
  <si>
    <t>UNC_UPI_TxL0P_POWER_CYCLES</t>
  </si>
  <si>
    <t>UNC_UPI_TxL_FLITS.ALL_DATA</t>
  </si>
  <si>
    <t>UNC_UPI_TxL_FLITS.ALL_NULL</t>
  </si>
  <si>
    <t>UNC_UPI_TxL_FLITS.IDLE</t>
  </si>
  <si>
    <t>UNC_UPI_TxL_FLITS.NON_DATA</t>
  </si>
  <si>
    <t>UNC_UPI_TxL_FLITS.NON_DATA:u0x87</t>
  </si>
  <si>
    <t>UOPS_EXECUTED.CORE_CYCLES_GE_1</t>
  </si>
  <si>
    <t>UOPS_EXECUTED.CORE_CYCLES_GE_2</t>
  </si>
  <si>
    <t>UOPS_EXECUTED.CORE_CYCLES_GE_3</t>
  </si>
  <si>
    <t>UOPS_EXECUTED.CORE_CYCLES_NONE</t>
  </si>
  <si>
    <t>UOPS_EXECUTED.THREAD</t>
  </si>
  <si>
    <t>UOPS_EXECUTED.X87</t>
  </si>
  <si>
    <t>UOPS_ISSUED.ANY</t>
  </si>
  <si>
    <t>UOPS_ISSUED.VECTOR_WIDTH_MISMATCH</t>
  </si>
  <si>
    <t>UOPS_RETIRED.RETIRE_SLOTS</t>
  </si>
  <si>
    <t>Before PGO</t>
  </si>
  <si>
    <t>After PGO</t>
  </si>
  <si>
    <t>socket 0 diff</t>
  </si>
  <si>
    <t>socket 1 diff</t>
  </si>
  <si>
    <t>before PGO</t>
  </si>
  <si>
    <t>after pgo</t>
  </si>
  <si>
    <t>TPS</t>
  </si>
  <si>
    <t>Latency(ms)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</si>
</sst>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000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Courier New"/>
      <family val="2"/>
    </font>
  </fonts>
  <fills count="6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9" tint="0.59999389629810485"/>
        <bgColor indexed="65"/>
      </patternFill>
    </fill>
  </fills>
  <borders count="3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">
    <xf numFmtId="0" fontId="0" fillId="0" borderId="0"/>
    <xf numFmtId="0" fontId="2" fillId="2" borderId="1" applyNumberFormat="0" applyAlignment="0" applyProtection="0"/>
    <xf numFmtId="0" fontId="3" fillId="3" borderId="1" applyNumberFormat="0" applyAlignment="0" applyProtection="0"/>
    <xf numFmtId="0" fontId="1" fillId="4" borderId="0" applyNumberFormat="0" applyBorder="0" applyAlignment="0" applyProtection="0"/>
    <xf numFmtId="0" fontId="1" fillId="5" borderId="0" applyNumberFormat="0" applyBorder="0" applyAlignment="0" applyProtection="0"/>
  </cellStyleXfs>
  <cellXfs count="23">
    <xf numFmtId="0" fontId="0" fillId="0" borderId="0" xfId="0"/>
    <xf numFmtId="0" fontId="4" fillId="0" borderId="0" xfId="0" applyFont="1"/>
    <xf numFmtId="0" fontId="0" fillId="0" borderId="0" xfId="0" applyAlignment="1">
      <alignment horizontal="center" vertical="center"/>
    </xf>
    <xf numFmtId="0" fontId="4" fillId="0" borderId="0" xfId="0" applyFont="1" applyAlignment="1">
      <alignment horizontal="center" vertical="center"/>
    </xf>
    <xf numFmtId="2" fontId="0" fillId="0" borderId="0" xfId="0" applyNumberFormat="1"/>
    <xf numFmtId="2" fontId="4" fillId="0" borderId="0" xfId="0" applyNumberFormat="1" applyFont="1" applyAlignment="1">
      <alignment horizontal="center" vertical="center"/>
    </xf>
    <xf numFmtId="164" fontId="5" fillId="0" borderId="0" xfId="0" applyNumberFormat="1" applyFont="1"/>
    <xf numFmtId="0" fontId="0" fillId="0" borderId="0" xfId="0" applyAlignment="1">
      <alignment horizontal="center" vertical="center"/>
    </xf>
    <xf numFmtId="0" fontId="3" fillId="3" borderId="1" xfId="2" applyAlignment="1">
      <alignment horizontal="center" vertical="center"/>
    </xf>
    <xf numFmtId="164" fontId="4" fillId="3" borderId="1" xfId="2" applyNumberFormat="1" applyFont="1"/>
    <xf numFmtId="0" fontId="4" fillId="3" borderId="1" xfId="2" applyFont="1"/>
    <xf numFmtId="2" fontId="4" fillId="3" borderId="1" xfId="2" applyNumberFormat="1" applyFont="1"/>
    <xf numFmtId="164" fontId="2" fillId="2" borderId="1" xfId="1" applyNumberFormat="1"/>
    <xf numFmtId="2" fontId="2" fillId="2" borderId="1" xfId="1" applyNumberFormat="1"/>
    <xf numFmtId="164" fontId="1" fillId="5" borderId="2" xfId="4" applyNumberFormat="1" applyBorder="1"/>
    <xf numFmtId="0" fontId="1" fillId="5" borderId="2" xfId="4" applyBorder="1"/>
    <xf numFmtId="2" fontId="1" fillId="5" borderId="2" xfId="4" applyNumberFormat="1" applyBorder="1"/>
    <xf numFmtId="164" fontId="1" fillId="4" borderId="0" xfId="3" applyNumberFormat="1"/>
    <xf numFmtId="164" fontId="1" fillId="4" borderId="1" xfId="3" applyNumberFormat="1" applyBorder="1"/>
    <xf numFmtId="164" fontId="1" fillId="4" borderId="2" xfId="3" applyNumberFormat="1" applyBorder="1"/>
    <xf numFmtId="2" fontId="1" fillId="4" borderId="1" xfId="3" applyNumberFormat="1" applyBorder="1"/>
    <xf numFmtId="2" fontId="1" fillId="4" borderId="2" xfId="3" applyNumberFormat="1" applyBorder="1"/>
    <xf numFmtId="0" fontId="4" fillId="0" borderId="0" xfId="0" applyFont="1" applyAlignment="1">
      <alignment horizontal="center"/>
    </xf>
  </cellXfs>
  <cellStyles count="5">
    <cellStyle name="40% - Accent2" xfId="3" builtinId="35"/>
    <cellStyle name="40% - Accent6" xfId="4" builtinId="51"/>
    <cellStyle name="Calculation" xfId="2" builtinId="22"/>
    <cellStyle name="Input" xfId="1" builtinId="20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performance!$A$4</c:f>
              <c:strCache>
                <c:ptCount val="1"/>
                <c:pt idx="0">
                  <c:v>TPS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performance!$B$3:$C$3</c:f>
              <c:strCache>
                <c:ptCount val="2"/>
                <c:pt idx="0">
                  <c:v>before PGO</c:v>
                </c:pt>
                <c:pt idx="1">
                  <c:v>after pgo</c:v>
                </c:pt>
              </c:strCache>
            </c:strRef>
          </c:cat>
          <c:val>
            <c:numRef>
              <c:f>performance!$B$4:$C$4</c:f>
              <c:numCache>
                <c:formatCode>General</c:formatCode>
                <c:ptCount val="2"/>
                <c:pt idx="0">
                  <c:v>16632</c:v>
                </c:pt>
                <c:pt idx="1">
                  <c:v>18574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E8F-44D1-B239-446C26E9FC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43342063"/>
        <c:axId val="351620303"/>
      </c:barChart>
      <c:catAx>
        <c:axId val="1543342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1620303"/>
        <c:crosses val="autoZero"/>
        <c:auto val="1"/>
        <c:lblAlgn val="ctr"/>
        <c:lblOffset val="100"/>
        <c:noMultiLvlLbl val="0"/>
      </c:catAx>
      <c:valAx>
        <c:axId val="351620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3342063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performance!$A$5</c:f>
              <c:strCache>
                <c:ptCount val="1"/>
                <c:pt idx="0">
                  <c:v>Latency(ms)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performance!$B$3:$C$3</c:f>
              <c:strCache>
                <c:ptCount val="2"/>
                <c:pt idx="0">
                  <c:v>before PGO</c:v>
                </c:pt>
                <c:pt idx="1">
                  <c:v>after pgo</c:v>
                </c:pt>
              </c:strCache>
            </c:strRef>
          </c:cat>
          <c:val>
            <c:numRef>
              <c:f>performance!$B$5:$C$5</c:f>
              <c:numCache>
                <c:formatCode>General</c:formatCode>
                <c:ptCount val="2"/>
                <c:pt idx="0">
                  <c:v>4.41</c:v>
                </c:pt>
                <c:pt idx="1">
                  <c:v>3.96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A93-48C5-9C5E-B31F756D303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388396031"/>
        <c:axId val="351617391"/>
      </c:barChart>
      <c:catAx>
        <c:axId val="3883960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1617391"/>
        <c:crosses val="autoZero"/>
        <c:auto val="1"/>
        <c:lblAlgn val="ctr"/>
        <c:lblOffset val="100"/>
        <c:noMultiLvlLbl val="0"/>
      </c:catAx>
      <c:valAx>
        <c:axId val="3516173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8396031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svg"/><Relationship Id="rId1" Type="http://schemas.openxmlformats.org/officeDocument/2006/relationships/image" Target="../media/image5.png"/><Relationship Id="rId4" Type="http://schemas.openxmlformats.org/officeDocument/2006/relationships/image" Target="../media/image8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419100</xdr:colOff>
      <xdr:row>19</xdr:row>
      <xdr:rowOff>9525</xdr:rowOff>
    </xdr:from>
    <xdr:to>
      <xdr:col>11</xdr:col>
      <xdr:colOff>57150</xdr:colOff>
      <xdr:row>33</xdr:row>
      <xdr:rowOff>85725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EFCC9C-1140-4403-B67F-354E03E4C60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38100</xdr:colOff>
      <xdr:row>19</xdr:row>
      <xdr:rowOff>38100</xdr:rowOff>
    </xdr:from>
    <xdr:to>
      <xdr:col>19</xdr:col>
      <xdr:colOff>342900</xdr:colOff>
      <xdr:row>33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E5BEBEF-E9F2-4EC2-B5C8-CA6E3198B0A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0.3625</cdr:x>
      <cdr:y>0.27431</cdr:y>
    </cdr:from>
    <cdr:to>
      <cdr:x>0.64167</cdr:x>
      <cdr:y>0.48958</cdr:y>
    </cdr:to>
    <cdr:cxnSp macro="">
      <cdr:nvCxnSpPr>
        <cdr:cNvPr id="3" name="Straight Arrow Connector 2">
          <a:extLst xmlns:a="http://schemas.openxmlformats.org/drawingml/2006/main">
            <a:ext uri="{FF2B5EF4-FFF2-40B4-BE49-F238E27FC236}">
              <a16:creationId xmlns:a16="http://schemas.microsoft.com/office/drawing/2014/main" id="{789AE9E0-1011-4689-8DD4-2A59C97CFD5A}"/>
            </a:ext>
          </a:extLst>
        </cdr:cNvPr>
        <cdr:cNvCxnSpPr/>
      </cdr:nvCxnSpPr>
      <cdr:spPr>
        <a:xfrm xmlns:a="http://schemas.openxmlformats.org/drawingml/2006/main" flipV="1">
          <a:off x="1657350" y="752475"/>
          <a:ext cx="1276350" cy="590550"/>
        </a:xfrm>
        <a:prstGeom xmlns:a="http://schemas.openxmlformats.org/drawingml/2006/main" prst="straightConnector1">
          <a:avLst/>
        </a:prstGeom>
        <a:ln xmlns:a="http://schemas.openxmlformats.org/drawingml/2006/main"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0.41875</cdr:x>
      <cdr:y>0.25694</cdr:y>
    </cdr:from>
    <cdr:to>
      <cdr:x>0.55625</cdr:x>
      <cdr:y>0.37847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31C2C4AC-6D0E-41C4-A459-C4CA08F780DA}"/>
            </a:ext>
          </a:extLst>
        </cdr:cNvPr>
        <cdr:cNvSpPr txBox="1"/>
      </cdr:nvSpPr>
      <cdr:spPr>
        <a:xfrm xmlns:a="http://schemas.openxmlformats.org/drawingml/2006/main">
          <a:off x="1914525" y="704850"/>
          <a:ext cx="628650" cy="3333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100"/>
            <a:t>1.12x</a:t>
          </a:r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0.51111</cdr:x>
      <cdr:y>0.45255</cdr:y>
    </cdr:from>
    <cdr:to>
      <cdr:x>0.64861</cdr:x>
      <cdr:y>0.57407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D9C9DCFA-CB35-4E74-BEC2-A7180DAFFE84}"/>
            </a:ext>
          </a:extLst>
        </cdr:cNvPr>
        <cdr:cNvSpPr txBox="1"/>
      </cdr:nvSpPr>
      <cdr:spPr>
        <a:xfrm xmlns:a="http://schemas.openxmlformats.org/drawingml/2006/main">
          <a:off x="2336800" y="1241425"/>
          <a:ext cx="628650" cy="3333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100"/>
            <a:t>0.90x</a:t>
          </a:r>
        </a:p>
      </cdr:txBody>
    </cdr:sp>
  </cdr:relSizeAnchor>
  <cdr:relSizeAnchor xmlns:cdr="http://schemas.openxmlformats.org/drawingml/2006/chartDrawing">
    <cdr:from>
      <cdr:x>0.48125</cdr:x>
      <cdr:y>0.19792</cdr:y>
    </cdr:from>
    <cdr:to>
      <cdr:x>0.75208</cdr:x>
      <cdr:y>0.50347</cdr:y>
    </cdr:to>
    <cdr:cxnSp macro="">
      <cdr:nvCxnSpPr>
        <cdr:cNvPr id="4" name="Straight Arrow Connector 3">
          <a:extLst xmlns:a="http://schemas.openxmlformats.org/drawingml/2006/main">
            <a:ext uri="{FF2B5EF4-FFF2-40B4-BE49-F238E27FC236}">
              <a16:creationId xmlns:a16="http://schemas.microsoft.com/office/drawing/2014/main" id="{EFFBF1D0-3E09-4BF3-870E-18831BD80D19}"/>
            </a:ext>
          </a:extLst>
        </cdr:cNvPr>
        <cdr:cNvCxnSpPr/>
      </cdr:nvCxnSpPr>
      <cdr:spPr>
        <a:xfrm xmlns:a="http://schemas.openxmlformats.org/drawingml/2006/main">
          <a:off x="2200275" y="542925"/>
          <a:ext cx="1238250" cy="838200"/>
        </a:xfrm>
        <a:prstGeom xmlns:a="http://schemas.openxmlformats.org/drawingml/2006/main" prst="straightConnector1">
          <a:avLst/>
        </a:prstGeom>
        <a:ln xmlns:a="http://schemas.openxmlformats.org/drawingml/2006/main"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4</xdr:row>
      <xdr:rowOff>38100</xdr:rowOff>
    </xdr:from>
    <xdr:to>
      <xdr:col>15</xdr:col>
      <xdr:colOff>44282</xdr:colOff>
      <xdr:row>43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5023D52-2F67-4B34-80B3-EF3C20D6F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800100"/>
          <a:ext cx="12102932" cy="739140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19050</xdr:colOff>
      <xdr:row>4</xdr:row>
      <xdr:rowOff>47625</xdr:rowOff>
    </xdr:from>
    <xdr:to>
      <xdr:col>44</xdr:col>
      <xdr:colOff>600253</xdr:colOff>
      <xdr:row>38</xdr:row>
      <xdr:rowOff>66675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9CE214-7845-4AF6-A037-8D2991EB8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0" y="809625"/>
          <a:ext cx="14078128" cy="64960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66674</xdr:rowOff>
    </xdr:from>
    <xdr:to>
      <xdr:col>22</xdr:col>
      <xdr:colOff>409470</xdr:colOff>
      <xdr:row>48</xdr:row>
      <xdr:rowOff>114299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413BD14-C582-4356-A49A-41F0ECB65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9674"/>
          <a:ext cx="13820670" cy="8048625"/>
        </a:xfrm>
        <a:prstGeom prst="rect">
          <a:avLst/>
        </a:prstGeom>
      </xdr:spPr>
    </xdr:pic>
    <xdr:clientData/>
  </xdr:twoCellAnchor>
  <xdr:twoCellAnchor editAs="oneCell">
    <xdr:from>
      <xdr:col>24</xdr:col>
      <xdr:colOff>600075</xdr:colOff>
      <xdr:row>6</xdr:row>
      <xdr:rowOff>66675</xdr:rowOff>
    </xdr:from>
    <xdr:to>
      <xdr:col>48</xdr:col>
      <xdr:colOff>202253</xdr:colOff>
      <xdr:row>48</xdr:row>
      <xdr:rowOff>123825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C5605A-A830-436E-B1B4-D001ADD56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30475" y="1209675"/>
          <a:ext cx="14232578" cy="8058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21</xdr:col>
      <xdr:colOff>428624</xdr:colOff>
      <xdr:row>129</xdr:row>
      <xdr:rowOff>96252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CBB544E5-1647-45EB-861F-D627FD305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0" y="1143000"/>
          <a:ext cx="13230224" cy="23527752"/>
        </a:xfrm>
        <a:prstGeom prst="rect">
          <a:avLst/>
        </a:prstGeom>
      </xdr:spPr>
    </xdr:pic>
    <xdr:clientData/>
  </xdr:twoCellAnchor>
  <xdr:twoCellAnchor editAs="oneCell">
    <xdr:from>
      <xdr:col>24</xdr:col>
      <xdr:colOff>609599</xdr:colOff>
      <xdr:row>6</xdr:row>
      <xdr:rowOff>0</xdr:rowOff>
    </xdr:from>
    <xdr:to>
      <xdr:col>46</xdr:col>
      <xdr:colOff>406636</xdr:colOff>
      <xdr:row>129</xdr:row>
      <xdr:rowOff>57150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A40FA354-9355-4C75-A4C1-54748CA75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5239999" y="1143000"/>
          <a:ext cx="13208237" cy="234886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AEEF8-1D8E-4E15-9DA8-96C577D1B4C0}">
  <dimension ref="A3:D5"/>
  <sheetViews>
    <sheetView tabSelected="1" workbookViewId="0">
      <selection activeCell="T41" sqref="T41"/>
    </sheetView>
  </sheetViews>
  <sheetFormatPr defaultRowHeight="15" x14ac:dyDescent="0.25"/>
  <cols>
    <col min="1" max="1" width="11.7109375" bestFit="1" customWidth="1"/>
    <col min="2" max="2" width="11.28515625" bestFit="1" customWidth="1"/>
    <col min="4" max="4" width="10" bestFit="1" customWidth="1"/>
  </cols>
  <sheetData>
    <row r="3" spans="1:4" x14ac:dyDescent="0.25">
      <c r="A3" s="2"/>
      <c r="B3" s="2" t="s">
        <v>573</v>
      </c>
      <c r="C3" s="2" t="s">
        <v>574</v>
      </c>
      <c r="D3" t="s">
        <v>9</v>
      </c>
    </row>
    <row r="4" spans="1:4" x14ac:dyDescent="0.25">
      <c r="A4" s="2" t="s">
        <v>575</v>
      </c>
      <c r="B4" s="2">
        <v>16632</v>
      </c>
      <c r="C4" s="2">
        <v>18574</v>
      </c>
      <c r="D4" s="4">
        <f>C4/B4</f>
        <v>1.1167628667628668</v>
      </c>
    </row>
    <row r="5" spans="1:4" x14ac:dyDescent="0.25">
      <c r="A5" s="2" t="s">
        <v>576</v>
      </c>
      <c r="B5" s="2">
        <v>4.41</v>
      </c>
      <c r="C5" s="2">
        <v>3.96</v>
      </c>
      <c r="D5" s="4">
        <f>C5/B5</f>
        <v>0.89795918367346939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4:W54"/>
  <sheetViews>
    <sheetView topLeftCell="A4" workbookViewId="0">
      <selection activeCell="D50" sqref="D50"/>
    </sheetView>
  </sheetViews>
  <sheetFormatPr defaultRowHeight="15" x14ac:dyDescent="0.25"/>
  <cols>
    <col min="1" max="1" width="49.7109375" style="2" bestFit="1" customWidth="1"/>
    <col min="2" max="2" width="11.28515625" style="2" bestFit="1" customWidth="1"/>
    <col min="3" max="3" width="9.5703125" style="2" bestFit="1" customWidth="1"/>
    <col min="4" max="4" width="10" style="4" bestFit="1" customWidth="1"/>
    <col min="23" max="23" width="10.42578125" bestFit="1" customWidth="1"/>
  </cols>
  <sheetData>
    <row r="4" spans="1:23" x14ac:dyDescent="0.25">
      <c r="A4" s="3" t="s">
        <v>0</v>
      </c>
      <c r="W4" s="1" t="s">
        <v>1</v>
      </c>
    </row>
    <row r="46" spans="1:4" x14ac:dyDescent="0.25">
      <c r="A46" s="3" t="s">
        <v>2</v>
      </c>
      <c r="B46" s="3" t="s">
        <v>3</v>
      </c>
      <c r="C46" s="3" t="s">
        <v>4</v>
      </c>
      <c r="D46" s="5" t="s">
        <v>9</v>
      </c>
    </row>
    <row r="47" spans="1:4" x14ac:dyDescent="0.25">
      <c r="A47" s="2" t="s">
        <v>5</v>
      </c>
      <c r="B47" s="2">
        <v>1.4</v>
      </c>
      <c r="C47" s="2">
        <v>1.5</v>
      </c>
      <c r="D47" s="4">
        <f>(B47/C47) - 1</f>
        <v>-6.6666666666666763E-2</v>
      </c>
    </row>
    <row r="48" spans="1:4" x14ac:dyDescent="0.25">
      <c r="A48" s="2" t="s">
        <v>6</v>
      </c>
      <c r="B48" s="2">
        <v>0.97</v>
      </c>
      <c r="C48" s="2">
        <v>1.03</v>
      </c>
      <c r="D48" s="4">
        <f t="shared" ref="D48:D54" si="0">(B48/C48) - 1</f>
        <v>-5.8252427184466105E-2</v>
      </c>
    </row>
    <row r="49" spans="1:4" x14ac:dyDescent="0.25">
      <c r="A49" s="2" t="s">
        <v>7</v>
      </c>
      <c r="B49" s="2">
        <v>0.95</v>
      </c>
      <c r="C49" s="2">
        <v>0.95</v>
      </c>
      <c r="D49" s="4">
        <f t="shared" si="0"/>
        <v>0</v>
      </c>
    </row>
    <row r="50" spans="1:4" x14ac:dyDescent="0.25">
      <c r="A50" s="2" t="s">
        <v>8</v>
      </c>
      <c r="B50" s="2">
        <v>0.95</v>
      </c>
      <c r="C50" s="2">
        <v>0.74</v>
      </c>
      <c r="D50" s="4">
        <f t="shared" si="0"/>
        <v>0.28378378378378377</v>
      </c>
    </row>
    <row r="51" spans="1:4" x14ac:dyDescent="0.25">
      <c r="A51" s="2" t="s">
        <v>10</v>
      </c>
      <c r="B51" s="2">
        <v>0.92</v>
      </c>
      <c r="C51" s="2">
        <v>0.54</v>
      </c>
      <c r="D51" s="4">
        <f t="shared" si="0"/>
        <v>0.70370370370370372</v>
      </c>
    </row>
    <row r="52" spans="1:4" x14ac:dyDescent="0.25">
      <c r="A52" s="2" t="s">
        <v>11</v>
      </c>
      <c r="B52" s="2">
        <v>0.88</v>
      </c>
      <c r="C52" s="2">
        <v>1.1499999999999999</v>
      </c>
      <c r="D52" s="4">
        <f t="shared" si="0"/>
        <v>-0.23478260869565215</v>
      </c>
    </row>
    <row r="53" spans="1:4" x14ac:dyDescent="0.25">
      <c r="A53" s="2" t="s">
        <v>12</v>
      </c>
      <c r="B53" s="2">
        <v>0.87</v>
      </c>
      <c r="C53" s="2">
        <v>0.97</v>
      </c>
      <c r="D53" s="4">
        <f t="shared" si="0"/>
        <v>-0.10309278350515461</v>
      </c>
    </row>
    <row r="54" spans="1:4" x14ac:dyDescent="0.25">
      <c r="A54" s="2" t="s">
        <v>13</v>
      </c>
      <c r="B54" s="2">
        <v>0.77</v>
      </c>
      <c r="C54" s="2">
        <v>0.9</v>
      </c>
      <c r="D54" s="4">
        <f t="shared" si="0"/>
        <v>-0.14444444444444449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F66F7B-A30E-457D-8CF7-267A6CA65A69}">
  <dimension ref="A1:G550"/>
  <sheetViews>
    <sheetView workbookViewId="0">
      <selection activeCell="F13" sqref="F13"/>
    </sheetView>
  </sheetViews>
  <sheetFormatPr defaultRowHeight="16.5" thickTop="1" thickBottom="1" x14ac:dyDescent="0.3"/>
  <cols>
    <col min="1" max="1" width="123.7109375" bestFit="1" customWidth="1"/>
    <col min="2" max="2" width="24.28515625" style="10" bestFit="1" customWidth="1"/>
    <col min="3" max="3" width="24.28515625" style="15" bestFit="1" customWidth="1"/>
    <col min="4" max="4" width="24.28515625" style="10" bestFit="1" customWidth="1"/>
    <col min="5" max="5" width="24.28515625" style="15" bestFit="1" customWidth="1"/>
    <col min="6" max="6" width="16" style="11" bestFit="1" customWidth="1"/>
    <col min="7" max="7" width="16" style="16" bestFit="1" customWidth="1"/>
  </cols>
  <sheetData>
    <row r="1" spans="1:7" thickTop="1" thickBot="1" x14ac:dyDescent="0.3">
      <c r="B1" s="8" t="s">
        <v>569</v>
      </c>
      <c r="C1" s="8"/>
      <c r="D1" s="7" t="s">
        <v>570</v>
      </c>
      <c r="E1" s="7"/>
    </row>
    <row r="2" spans="1:7" thickTop="1" thickBot="1" x14ac:dyDescent="0.3">
      <c r="A2" s="6" t="s">
        <v>14</v>
      </c>
      <c r="B2" s="9" t="s">
        <v>15</v>
      </c>
      <c r="C2" s="14" t="s">
        <v>16</v>
      </c>
      <c r="D2" s="9" t="s">
        <v>15</v>
      </c>
      <c r="E2" s="14" t="s">
        <v>16</v>
      </c>
      <c r="F2" s="11" t="s">
        <v>571</v>
      </c>
      <c r="G2" s="16" t="s">
        <v>572</v>
      </c>
    </row>
    <row r="3" spans="1:7" thickTop="1" thickBot="1" x14ac:dyDescent="0.3">
      <c r="A3" s="6" t="s">
        <v>17</v>
      </c>
      <c r="B3" s="9">
        <v>2.7948724447431008</v>
      </c>
      <c r="C3" s="14">
        <v>2.7846220156708759</v>
      </c>
      <c r="D3" s="9">
        <v>2.7840305590029222</v>
      </c>
      <c r="E3" s="14">
        <v>2.7950937395762359</v>
      </c>
      <c r="F3" s="11">
        <f>B3/D3</f>
        <v>1.0038943127636004</v>
      </c>
      <c r="G3" s="16">
        <f>C3/E3</f>
        <v>0.99625353391298155</v>
      </c>
    </row>
    <row r="4" spans="1:7" thickTop="1" thickBot="1" x14ac:dyDescent="0.3">
      <c r="A4" s="6" t="s">
        <v>18</v>
      </c>
      <c r="B4" s="9">
        <v>67.377949900764747</v>
      </c>
      <c r="C4" s="14">
        <v>68.800781298796593</v>
      </c>
      <c r="D4" s="9">
        <v>69.586865979723527</v>
      </c>
      <c r="E4" s="14">
        <v>64.912100686254689</v>
      </c>
      <c r="F4" s="11">
        <f t="shared" ref="F4:F67" si="0">B4/D4</f>
        <v>0.96825670982793766</v>
      </c>
      <c r="G4" s="16">
        <f t="shared" ref="G4:G67" si="1">C4/E4</f>
        <v>1.0599068674627772</v>
      </c>
    </row>
    <row r="5" spans="1:7" thickTop="1" thickBot="1" x14ac:dyDescent="0.3">
      <c r="A5" s="17" t="s">
        <v>19</v>
      </c>
      <c r="B5" s="18">
        <v>20.098497159366449</v>
      </c>
      <c r="C5" s="19">
        <v>14.47032701784819</v>
      </c>
      <c r="D5" s="18">
        <v>16.527017165938751</v>
      </c>
      <c r="E5" s="19">
        <v>21.389180984052679</v>
      </c>
      <c r="F5" s="20">
        <f t="shared" si="0"/>
        <v>1.2160994907652372</v>
      </c>
      <c r="G5" s="21">
        <f t="shared" si="1"/>
        <v>0.67652553076421951</v>
      </c>
    </row>
    <row r="6" spans="1:7" thickTop="1" thickBot="1" x14ac:dyDescent="0.3">
      <c r="A6" s="12" t="s">
        <v>20</v>
      </c>
      <c r="B6" s="12">
        <v>1.6737652846077169</v>
      </c>
      <c r="C6" s="12">
        <v>1.581040360763621</v>
      </c>
      <c r="D6" s="12">
        <v>1.4950852448463321</v>
      </c>
      <c r="E6" s="12">
        <v>1.555683112140249</v>
      </c>
      <c r="F6" s="13">
        <f t="shared" si="0"/>
        <v>1.1195116066975499</v>
      </c>
      <c r="G6" s="16">
        <f t="shared" si="1"/>
        <v>1.016299751810307</v>
      </c>
    </row>
    <row r="7" spans="1:7" thickTop="1" thickBot="1" x14ac:dyDescent="0.3">
      <c r="A7" s="6" t="s">
        <v>21</v>
      </c>
      <c r="B7" s="9">
        <v>2.6345651297747339</v>
      </c>
      <c r="C7" s="14">
        <v>2.9681172959542912</v>
      </c>
      <c r="D7" s="9">
        <v>2.9004992607579689</v>
      </c>
      <c r="E7" s="14">
        <v>2.5798672630379351</v>
      </c>
      <c r="F7" s="11">
        <f t="shared" si="0"/>
        <v>0.90831436002030208</v>
      </c>
      <c r="G7" s="16">
        <f t="shared" si="1"/>
        <v>1.1504922514731128</v>
      </c>
    </row>
    <row r="8" spans="1:7" thickTop="1" thickBot="1" x14ac:dyDescent="0.3">
      <c r="A8" s="6" t="s">
        <v>22</v>
      </c>
      <c r="B8" s="9">
        <v>99.589608498870192</v>
      </c>
      <c r="C8" s="14">
        <v>99.845954732977219</v>
      </c>
      <c r="D8" s="9">
        <v>99.717659961883498</v>
      </c>
      <c r="E8" s="14">
        <v>98.680243147741422</v>
      </c>
      <c r="F8" s="11">
        <f t="shared" si="0"/>
        <v>0.99871585972773269</v>
      </c>
      <c r="G8" s="16">
        <f t="shared" si="1"/>
        <v>1.0118130189798025</v>
      </c>
    </row>
    <row r="9" spans="1:7" thickTop="1" thickBot="1" x14ac:dyDescent="0.3">
      <c r="A9" s="12" t="s">
        <v>23</v>
      </c>
      <c r="B9" s="12">
        <v>1.582383616339126E-2</v>
      </c>
      <c r="C9" s="12">
        <v>1.445782412314579E-2</v>
      </c>
      <c r="D9" s="12">
        <v>1.400887151456154E-2</v>
      </c>
      <c r="E9" s="12">
        <v>1.5883878948606989E-2</v>
      </c>
      <c r="F9" s="13">
        <f t="shared" si="0"/>
        <v>1.129558233648096</v>
      </c>
      <c r="G9" s="16">
        <f t="shared" si="1"/>
        <v>0.91021998907979196</v>
      </c>
    </row>
    <row r="10" spans="1:7" thickTop="1" thickBot="1" x14ac:dyDescent="0.3">
      <c r="A10" s="6" t="s">
        <v>24</v>
      </c>
      <c r="B10" s="9">
        <v>0.30146694169884231</v>
      </c>
      <c r="C10" s="14">
        <v>0.30201303763165949</v>
      </c>
      <c r="D10" s="9">
        <v>0.3055151184113799</v>
      </c>
      <c r="E10" s="14">
        <v>0.30077911229715282</v>
      </c>
      <c r="F10" s="11">
        <f t="shared" si="0"/>
        <v>0.98674966812252252</v>
      </c>
      <c r="G10" s="16">
        <f t="shared" si="1"/>
        <v>1.0041024302687869</v>
      </c>
    </row>
    <row r="11" spans="1:7" thickTop="1" thickBot="1" x14ac:dyDescent="0.3">
      <c r="A11" s="6" t="s">
        <v>25</v>
      </c>
      <c r="B11" s="9">
        <v>0.20559330577398419</v>
      </c>
      <c r="C11" s="14">
        <v>0.21095729718520179</v>
      </c>
      <c r="D11" s="9">
        <v>0.21185828227151859</v>
      </c>
      <c r="E11" s="14">
        <v>0.2039869472885735</v>
      </c>
      <c r="F11" s="11">
        <f t="shared" si="0"/>
        <v>0.97042845608695538</v>
      </c>
      <c r="G11" s="16">
        <f t="shared" si="1"/>
        <v>1.0341705682117375</v>
      </c>
    </row>
    <row r="12" spans="1:7" thickTop="1" thickBot="1" x14ac:dyDescent="0.3">
      <c r="A12" s="6" t="s">
        <v>26</v>
      </c>
      <c r="B12" s="9">
        <v>1.595390239709348E-3</v>
      </c>
      <c r="C12" s="14">
        <v>1.3473943514317559E-3</v>
      </c>
      <c r="D12" s="9">
        <v>1.4440866886610631E-3</v>
      </c>
      <c r="E12" s="14">
        <v>1.582962412718085E-3</v>
      </c>
      <c r="F12" s="11">
        <f t="shared" si="0"/>
        <v>1.1047745625219851</v>
      </c>
      <c r="G12" s="16">
        <f t="shared" si="1"/>
        <v>0.85118530964873751</v>
      </c>
    </row>
    <row r="13" spans="1:7" thickTop="1" thickBot="1" x14ac:dyDescent="0.3">
      <c r="A13" s="6" t="s">
        <v>27</v>
      </c>
      <c r="B13" s="9">
        <v>2.9941121423202372E-9</v>
      </c>
      <c r="C13" s="14">
        <v>1.828912959721182E-11</v>
      </c>
      <c r="D13" s="9">
        <v>6.3615720229606588E-9</v>
      </c>
      <c r="E13" s="14">
        <v>2.029878751117557E-11</v>
      </c>
      <c r="F13" s="11">
        <f t="shared" si="0"/>
        <v>0.47065601576366112</v>
      </c>
      <c r="G13" s="16">
        <f t="shared" si="1"/>
        <v>0.90099615985155146</v>
      </c>
    </row>
    <row r="14" spans="1:7" thickTop="1" thickBot="1" x14ac:dyDescent="0.3">
      <c r="A14" s="6" t="s">
        <v>28</v>
      </c>
      <c r="B14" s="9">
        <v>0</v>
      </c>
      <c r="C14" s="14">
        <v>0</v>
      </c>
      <c r="D14" s="9">
        <v>0</v>
      </c>
      <c r="E14" s="14">
        <v>1.4413877929781949E-7</v>
      </c>
      <c r="F14" s="11" t="e">
        <f t="shared" si="0"/>
        <v>#DIV/0!</v>
      </c>
      <c r="G14" s="16">
        <f t="shared" si="1"/>
        <v>0</v>
      </c>
    </row>
    <row r="15" spans="1:7" thickTop="1" thickBot="1" x14ac:dyDescent="0.3">
      <c r="A15" s="6" t="s">
        <v>29</v>
      </c>
      <c r="B15" s="9">
        <v>3.7794500291637578E-10</v>
      </c>
      <c r="C15" s="14">
        <v>1.3033842789099391E-9</v>
      </c>
      <c r="D15" s="9">
        <v>2.051112829359828E-7</v>
      </c>
      <c r="E15" s="14">
        <v>4.7772876286415864E-9</v>
      </c>
      <c r="F15" s="11">
        <f t="shared" si="0"/>
        <v>1.8426338985668381E-3</v>
      </c>
      <c r="G15" s="16">
        <f t="shared" si="1"/>
        <v>0.27282935008888176</v>
      </c>
    </row>
    <row r="16" spans="1:7" thickTop="1" thickBot="1" x14ac:dyDescent="0.3">
      <c r="A16" s="6" t="s">
        <v>30</v>
      </c>
      <c r="B16" s="9">
        <v>2.563537471192457E-2</v>
      </c>
      <c r="C16" s="14">
        <v>2.3481173227010869E-2</v>
      </c>
      <c r="D16" s="9">
        <v>2.3940445146563221E-2</v>
      </c>
      <c r="E16" s="14">
        <v>2.5749433726191769E-2</v>
      </c>
      <c r="F16" s="11">
        <f t="shared" si="0"/>
        <v>1.0707977464489489</v>
      </c>
      <c r="G16" s="16">
        <f t="shared" si="1"/>
        <v>0.91191027642391709</v>
      </c>
    </row>
    <row r="17" spans="1:7" thickTop="1" thickBot="1" x14ac:dyDescent="0.3">
      <c r="A17" s="6" t="s">
        <v>31</v>
      </c>
      <c r="B17" s="9">
        <v>0.27706477845347371</v>
      </c>
      <c r="C17" s="14">
        <v>0.28263857306532292</v>
      </c>
      <c r="D17" s="9">
        <v>0.28381635884528361</v>
      </c>
      <c r="E17" s="14">
        <v>0.27696705024445278</v>
      </c>
      <c r="F17" s="11">
        <f t="shared" si="0"/>
        <v>0.97621144736237575</v>
      </c>
      <c r="G17" s="16">
        <f t="shared" si="1"/>
        <v>1.0204772474410382</v>
      </c>
    </row>
    <row r="18" spans="1:7" thickTop="1" thickBot="1" x14ac:dyDescent="0.3">
      <c r="A18" s="12" t="s">
        <v>32</v>
      </c>
      <c r="B18" s="12">
        <v>7.7876017032697406E-2</v>
      </c>
      <c r="C18" s="12">
        <v>6.9681149090607145E-2</v>
      </c>
      <c r="D18" s="12">
        <v>5.7822384208592571E-2</v>
      </c>
      <c r="E18" s="12">
        <v>6.802831571506042E-2</v>
      </c>
      <c r="F18" s="13">
        <f t="shared" si="0"/>
        <v>1.3468143539664836</v>
      </c>
      <c r="G18" s="16">
        <f t="shared" si="1"/>
        <v>1.0242962560247661</v>
      </c>
    </row>
    <row r="19" spans="1:7" thickTop="1" thickBot="1" x14ac:dyDescent="0.3">
      <c r="A19" s="6" t="s">
        <v>33</v>
      </c>
      <c r="B19" s="9">
        <v>9.1125916447287805E-3</v>
      </c>
      <c r="C19" s="14">
        <v>8.3701582395220835E-3</v>
      </c>
      <c r="D19" s="9">
        <v>9.3228041675916841E-3</v>
      </c>
      <c r="E19" s="14">
        <v>9.8299444174701472E-3</v>
      </c>
      <c r="F19" s="11">
        <f t="shared" si="0"/>
        <v>0.9774517924989079</v>
      </c>
      <c r="G19" s="16">
        <f t="shared" si="1"/>
        <v>0.85149598858833053</v>
      </c>
    </row>
    <row r="20" spans="1:7" thickTop="1" thickBot="1" x14ac:dyDescent="0.3">
      <c r="A20" s="12" t="s">
        <v>34</v>
      </c>
      <c r="B20" s="12">
        <v>3.8740473247925157E-2</v>
      </c>
      <c r="C20" s="12">
        <v>3.5066224654350282E-2</v>
      </c>
      <c r="D20" s="12">
        <v>2.798211462367458E-2</v>
      </c>
      <c r="E20" s="12">
        <v>3.2189094690951631E-2</v>
      </c>
      <c r="F20" s="13">
        <f t="shared" si="0"/>
        <v>1.384472680815493</v>
      </c>
      <c r="G20" s="16">
        <f t="shared" si="1"/>
        <v>1.089382133639422</v>
      </c>
    </row>
    <row r="21" spans="1:7" thickTop="1" thickBot="1" x14ac:dyDescent="0.3">
      <c r="A21" s="6" t="s">
        <v>35</v>
      </c>
      <c r="B21" s="9">
        <v>3.688783665624498E-3</v>
      </c>
      <c r="C21" s="14">
        <v>3.1661466808612961E-3</v>
      </c>
      <c r="D21" s="9">
        <v>3.1597983302243779E-3</v>
      </c>
      <c r="E21" s="14">
        <v>3.651997872264898E-3</v>
      </c>
      <c r="F21" s="11">
        <f t="shared" si="0"/>
        <v>1.1674111066963431</v>
      </c>
      <c r="G21" s="16">
        <f t="shared" si="1"/>
        <v>0.8669629040330501</v>
      </c>
    </row>
    <row r="22" spans="1:7" thickTop="1" thickBot="1" x14ac:dyDescent="0.3">
      <c r="A22" s="12" t="s">
        <v>36</v>
      </c>
      <c r="B22" s="12">
        <v>2.6709908981446619E-2</v>
      </c>
      <c r="C22" s="12">
        <v>2.4990801795099129E-2</v>
      </c>
      <c r="D22" s="12">
        <v>1.8134286527392188E-2</v>
      </c>
      <c r="E22" s="12">
        <v>2.0628161050462699E-2</v>
      </c>
      <c r="F22" s="13">
        <f t="shared" si="0"/>
        <v>1.4728954977688693</v>
      </c>
      <c r="G22" s="16">
        <f t="shared" si="1"/>
        <v>1.2114895619616357</v>
      </c>
    </row>
    <row r="23" spans="1:7" thickTop="1" thickBot="1" x14ac:dyDescent="0.3">
      <c r="A23" s="17" t="s">
        <v>37</v>
      </c>
      <c r="B23" s="18">
        <v>1.1032670784501999E-3</v>
      </c>
      <c r="C23" s="19">
        <v>7.6024358004541596E-4</v>
      </c>
      <c r="D23" s="18">
        <v>8.5589504125602363E-4</v>
      </c>
      <c r="E23" s="19">
        <v>1.1543026416126849E-3</v>
      </c>
      <c r="F23" s="20">
        <f t="shared" si="0"/>
        <v>1.2890214632289008</v>
      </c>
      <c r="G23" s="21">
        <f t="shared" si="1"/>
        <v>0.65861720543520019</v>
      </c>
    </row>
    <row r="24" spans="1:7" thickTop="1" thickBot="1" x14ac:dyDescent="0.3">
      <c r="A24" s="17" t="s">
        <v>38</v>
      </c>
      <c r="B24" s="18">
        <v>2.63906068706767E-4</v>
      </c>
      <c r="C24" s="19">
        <v>1.6089602728329769E-4</v>
      </c>
      <c r="D24" s="18">
        <v>1.8719065673980891E-4</v>
      </c>
      <c r="E24" s="19">
        <v>2.8710475860473062E-4</v>
      </c>
      <c r="F24" s="20">
        <f t="shared" si="0"/>
        <v>1.4098250057084361</v>
      </c>
      <c r="G24" s="21">
        <f t="shared" si="1"/>
        <v>0.56040877923869636</v>
      </c>
    </row>
    <row r="25" spans="1:7" thickTop="1" thickBot="1" x14ac:dyDescent="0.3">
      <c r="A25" s="6" t="s">
        <v>39</v>
      </c>
      <c r="B25" s="9">
        <v>7.27441248926334E-3</v>
      </c>
      <c r="C25" s="14">
        <v>6.3334544696823014E-3</v>
      </c>
      <c r="D25" s="9">
        <v>6.2648808285147486E-3</v>
      </c>
      <c r="E25" s="14">
        <v>7.0692934434838763E-3</v>
      </c>
      <c r="F25" s="11">
        <f t="shared" si="0"/>
        <v>1.1611413989159514</v>
      </c>
      <c r="G25" s="16">
        <f t="shared" si="1"/>
        <v>0.89591053481025962</v>
      </c>
    </row>
    <row r="26" spans="1:7" thickTop="1" thickBot="1" x14ac:dyDescent="0.3">
      <c r="A26" s="17" t="s">
        <v>40</v>
      </c>
      <c r="B26" s="18">
        <v>0.88890248504870017</v>
      </c>
      <c r="C26" s="19">
        <v>0.844264410071079</v>
      </c>
      <c r="D26" s="18">
        <v>1.160505598066738</v>
      </c>
      <c r="E26" s="19">
        <v>1.072733551371071</v>
      </c>
      <c r="F26" s="20">
        <f t="shared" si="0"/>
        <v>0.76596139349047876</v>
      </c>
      <c r="G26" s="21">
        <f t="shared" si="1"/>
        <v>0.78702153856567325</v>
      </c>
    </row>
    <row r="27" spans="1:7" thickTop="1" thickBot="1" x14ac:dyDescent="0.3">
      <c r="A27" s="6" t="s">
        <v>41</v>
      </c>
      <c r="B27" s="9">
        <v>74.098498406466064</v>
      </c>
      <c r="C27" s="14">
        <v>73.86198122333856</v>
      </c>
      <c r="D27" s="9">
        <v>69.199635682559574</v>
      </c>
      <c r="E27" s="14">
        <v>73.769622524244127</v>
      </c>
      <c r="F27" s="11">
        <f t="shared" si="0"/>
        <v>1.0707931866343792</v>
      </c>
      <c r="G27" s="16">
        <f t="shared" si="1"/>
        <v>1.0012519882294921</v>
      </c>
    </row>
    <row r="28" spans="1:7" thickTop="1" thickBot="1" x14ac:dyDescent="0.3">
      <c r="A28" s="6" t="s">
        <v>42</v>
      </c>
      <c r="B28" s="9">
        <v>25.901501593533929</v>
      </c>
      <c r="C28" s="14">
        <v>26.138018776661429</v>
      </c>
      <c r="D28" s="9">
        <v>30.80036431744043</v>
      </c>
      <c r="E28" s="14">
        <v>26.230377475755869</v>
      </c>
      <c r="F28" s="11">
        <f t="shared" si="0"/>
        <v>0.840947896803527</v>
      </c>
      <c r="G28" s="16">
        <f t="shared" si="1"/>
        <v>0.99647894128935788</v>
      </c>
    </row>
    <row r="29" spans="1:7" thickTop="1" thickBot="1" x14ac:dyDescent="0.3">
      <c r="A29" s="17" t="s">
        <v>43</v>
      </c>
      <c r="B29" s="18">
        <v>2.677790450824381E-2</v>
      </c>
      <c r="C29" s="19">
        <v>2.5135452963674251E-2</v>
      </c>
      <c r="D29" s="18">
        <v>1.823739523731226E-2</v>
      </c>
      <c r="E29" s="19">
        <v>2.0474226678386939E-2</v>
      </c>
      <c r="F29" s="20">
        <f t="shared" si="0"/>
        <v>1.4682965500170961</v>
      </c>
      <c r="G29" s="21">
        <f t="shared" si="1"/>
        <v>1.2276631180511355</v>
      </c>
    </row>
    <row r="30" spans="1:7" thickTop="1" thickBot="1" x14ac:dyDescent="0.3">
      <c r="A30" s="6" t="s">
        <v>44</v>
      </c>
      <c r="B30" s="9">
        <v>7.4208926258543346E-3</v>
      </c>
      <c r="C30" s="14">
        <v>6.2031647789314772E-3</v>
      </c>
      <c r="D30" s="9">
        <v>6.1290809379287766E-3</v>
      </c>
      <c r="E30" s="14">
        <v>7.2464954590751394E-3</v>
      </c>
      <c r="F30" s="11">
        <f t="shared" si="0"/>
        <v>1.210767601375828</v>
      </c>
      <c r="G30" s="16">
        <f t="shared" si="1"/>
        <v>0.8560227235308554</v>
      </c>
    </row>
    <row r="31" spans="1:7" thickTop="1" thickBot="1" x14ac:dyDescent="0.3">
      <c r="A31" s="6" t="s">
        <v>45</v>
      </c>
      <c r="B31" s="9">
        <v>4.1246960782979703E-3</v>
      </c>
      <c r="C31" s="14">
        <v>3.5196520454865701E-3</v>
      </c>
      <c r="D31" s="9">
        <v>3.539704035122544E-3</v>
      </c>
      <c r="E31" s="14">
        <v>3.9956917732044449E-3</v>
      </c>
      <c r="F31" s="11">
        <f t="shared" si="0"/>
        <v>1.1652658067936954</v>
      </c>
      <c r="G31" s="16">
        <f t="shared" si="1"/>
        <v>0.88086174941964979</v>
      </c>
    </row>
    <row r="32" spans="1:7" thickTop="1" thickBot="1" x14ac:dyDescent="0.3">
      <c r="A32" s="6" t="s">
        <v>46</v>
      </c>
      <c r="B32" s="9">
        <v>2.2012758296847661E-3</v>
      </c>
      <c r="C32" s="14">
        <v>2.2590117891502092E-3</v>
      </c>
      <c r="D32" s="9">
        <v>2.4208311863863781E-3</v>
      </c>
      <c r="E32" s="14">
        <v>2.3702018239965881E-3</v>
      </c>
      <c r="F32" s="11">
        <f t="shared" si="0"/>
        <v>0.9093057963164517</v>
      </c>
      <c r="G32" s="16">
        <f t="shared" si="1"/>
        <v>0.95308836837409372</v>
      </c>
    </row>
    <row r="33" spans="1:7" thickTop="1" thickBot="1" x14ac:dyDescent="0.3">
      <c r="A33" s="6" t="s">
        <v>47</v>
      </c>
      <c r="B33" s="9">
        <v>1.136321504513659E-3</v>
      </c>
      <c r="C33" s="14">
        <v>1.0651584146127459E-3</v>
      </c>
      <c r="D33" s="9">
        <v>1.2010599579378479E-3</v>
      </c>
      <c r="E33" s="14">
        <v>1.262483177555021E-3</v>
      </c>
      <c r="F33" s="11">
        <f t="shared" si="0"/>
        <v>0.94609889956256532</v>
      </c>
      <c r="G33" s="16">
        <f t="shared" si="1"/>
        <v>0.84370107542785422</v>
      </c>
    </row>
    <row r="34" spans="1:7" thickTop="1" thickBot="1" x14ac:dyDescent="0.3">
      <c r="A34" s="6" t="s">
        <v>48</v>
      </c>
      <c r="B34" s="9">
        <v>1.0454427545097569E-3</v>
      </c>
      <c r="C34" s="14">
        <v>1.1556724383069729E-3</v>
      </c>
      <c r="D34" s="9">
        <v>1.1999291956429139E-3</v>
      </c>
      <c r="E34" s="14">
        <v>1.068937538496827E-3</v>
      </c>
      <c r="F34" s="11">
        <f t="shared" si="0"/>
        <v>0.87125370255668777</v>
      </c>
      <c r="G34" s="16">
        <f t="shared" si="1"/>
        <v>1.0811412235855382</v>
      </c>
    </row>
    <row r="35" spans="1:7" thickTop="1" thickBot="1" x14ac:dyDescent="0.3">
      <c r="A35" s="6" t="s">
        <v>49</v>
      </c>
      <c r="B35" s="9">
        <v>1.951157066134967E-5</v>
      </c>
      <c r="C35" s="14">
        <v>3.8180936230489711E-5</v>
      </c>
      <c r="D35" s="9">
        <v>1.984203280561665E-5</v>
      </c>
      <c r="E35" s="14">
        <v>3.8781107944740637E-5</v>
      </c>
      <c r="F35" s="11">
        <f t="shared" si="0"/>
        <v>0.98334534835697707</v>
      </c>
      <c r="G35" s="16">
        <f t="shared" si="1"/>
        <v>0.98452412151024382</v>
      </c>
    </row>
    <row r="36" spans="1:7" thickTop="1" thickBot="1" x14ac:dyDescent="0.3">
      <c r="A36" s="6" t="s">
        <v>50</v>
      </c>
      <c r="B36" s="9">
        <v>1.2201271840319329E-4</v>
      </c>
      <c r="C36" s="14">
        <v>1.287709583155759E-4</v>
      </c>
      <c r="D36" s="9">
        <v>1.2618947812528201E-4</v>
      </c>
      <c r="E36" s="14">
        <v>1.3134765184669441E-4</v>
      </c>
      <c r="F36" s="11">
        <f t="shared" si="0"/>
        <v>0.96690088758476367</v>
      </c>
      <c r="G36" s="16">
        <f t="shared" si="1"/>
        <v>0.98038264487494642</v>
      </c>
    </row>
    <row r="37" spans="1:7" thickTop="1" thickBot="1" x14ac:dyDescent="0.3">
      <c r="A37" s="6" t="s">
        <v>51</v>
      </c>
      <c r="B37" s="9">
        <v>7.9035194749803967E-4</v>
      </c>
      <c r="C37" s="14">
        <v>6.7549628858573976E-4</v>
      </c>
      <c r="D37" s="9">
        <v>7.0041591659945012E-4</v>
      </c>
      <c r="E37" s="14">
        <v>7.8505096937056334E-4</v>
      </c>
      <c r="F37" s="11">
        <f t="shared" si="0"/>
        <v>1.1284037509244977</v>
      </c>
      <c r="G37" s="16">
        <f t="shared" si="1"/>
        <v>0.86044895801776777</v>
      </c>
    </row>
    <row r="38" spans="1:7" thickTop="1" thickBot="1" x14ac:dyDescent="0.3">
      <c r="A38" s="12" t="s">
        <v>52</v>
      </c>
      <c r="B38" s="12">
        <v>2.4040782388211901E-4</v>
      </c>
      <c r="C38" s="12">
        <v>2.2397045596250111E-4</v>
      </c>
      <c r="D38" s="12">
        <v>1.6737917970315719E-4</v>
      </c>
      <c r="E38" s="12">
        <v>3.2007219582341182E-4</v>
      </c>
      <c r="F38" s="13">
        <f t="shared" si="0"/>
        <v>1.4363066201452075</v>
      </c>
      <c r="G38" s="16">
        <f t="shared" si="1"/>
        <v>0.69974980296654277</v>
      </c>
    </row>
    <row r="39" spans="1:7" thickTop="1" thickBot="1" x14ac:dyDescent="0.3">
      <c r="A39" s="12" t="s">
        <v>53</v>
      </c>
      <c r="B39" s="12">
        <v>49.573320749428419</v>
      </c>
      <c r="C39" s="12">
        <v>42.223711588319709</v>
      </c>
      <c r="D39" s="12">
        <v>37.818326633670033</v>
      </c>
      <c r="E39" s="12">
        <v>49.36110528953138</v>
      </c>
      <c r="F39" s="13">
        <f t="shared" si="0"/>
        <v>1.3108279810903321</v>
      </c>
      <c r="G39" s="16">
        <f t="shared" si="1"/>
        <v>0.85540449997327372</v>
      </c>
    </row>
    <row r="40" spans="1:7" thickTop="1" thickBot="1" x14ac:dyDescent="0.3">
      <c r="A40" s="6" t="s">
        <v>54</v>
      </c>
      <c r="B40" s="9">
        <v>185.2929055299754</v>
      </c>
      <c r="C40" s="14">
        <v>165.18752096268179</v>
      </c>
      <c r="D40" s="9">
        <v>168.6901486787126</v>
      </c>
      <c r="E40" s="14">
        <v>167.6437729098773</v>
      </c>
      <c r="F40" s="11">
        <f t="shared" si="0"/>
        <v>1.0984216149034549</v>
      </c>
      <c r="G40" s="16">
        <f t="shared" si="1"/>
        <v>0.98534838542129477</v>
      </c>
    </row>
    <row r="41" spans="1:7" thickTop="1" thickBot="1" x14ac:dyDescent="0.3">
      <c r="A41" s="6" t="s">
        <v>55</v>
      </c>
      <c r="B41" s="9">
        <v>198.45978020204669</v>
      </c>
      <c r="C41" s="14">
        <v>161.17169286141311</v>
      </c>
      <c r="D41" s="9">
        <v>169.92075913300101</v>
      </c>
      <c r="E41" s="14">
        <v>172.07352434238581</v>
      </c>
      <c r="F41" s="11">
        <f t="shared" si="0"/>
        <v>1.1679548821148305</v>
      </c>
      <c r="G41" s="16">
        <f t="shared" si="1"/>
        <v>0.9366443412916875</v>
      </c>
    </row>
    <row r="42" spans="1:7" thickTop="1" thickBot="1" x14ac:dyDescent="0.3">
      <c r="A42" s="6" t="s">
        <v>56</v>
      </c>
      <c r="B42" s="9">
        <v>168.81319834309059</v>
      </c>
      <c r="C42" s="14">
        <v>168.122295631453</v>
      </c>
      <c r="D42" s="9">
        <v>165.10676877780909</v>
      </c>
      <c r="E42" s="14">
        <v>170.35064207001301</v>
      </c>
      <c r="F42" s="11">
        <f t="shared" si="0"/>
        <v>1.0224486833139432</v>
      </c>
      <c r="G42" s="16">
        <f t="shared" si="1"/>
        <v>0.98691906052432621</v>
      </c>
    </row>
    <row r="43" spans="1:7" thickTop="1" thickBot="1" x14ac:dyDescent="0.3">
      <c r="A43" s="6" t="s">
        <v>57</v>
      </c>
      <c r="B43" s="9">
        <v>161.52997020174971</v>
      </c>
      <c r="C43" s="14">
        <v>152.9715916526045</v>
      </c>
      <c r="D43" s="9">
        <v>155.04757147787029</v>
      </c>
      <c r="E43" s="14">
        <v>158.67551083547039</v>
      </c>
      <c r="F43" s="11">
        <f t="shared" si="0"/>
        <v>1.0418090955059212</v>
      </c>
      <c r="G43" s="16">
        <f t="shared" si="1"/>
        <v>0.96405293322937369</v>
      </c>
    </row>
    <row r="44" spans="1:7" thickTop="1" thickBot="1" x14ac:dyDescent="0.3">
      <c r="A44" s="6" t="s">
        <v>58</v>
      </c>
      <c r="B44" s="9">
        <v>163.31574860724089</v>
      </c>
      <c r="C44" s="14">
        <v>166.73973681336639</v>
      </c>
      <c r="D44" s="9">
        <v>163.59326169670209</v>
      </c>
      <c r="E44" s="14">
        <v>166.73668574312811</v>
      </c>
      <c r="F44" s="11">
        <f t="shared" si="0"/>
        <v>0.99830363985299286</v>
      </c>
      <c r="G44" s="16">
        <f t="shared" si="1"/>
        <v>1.0000182987338671</v>
      </c>
    </row>
    <row r="45" spans="1:7" thickTop="1" thickBot="1" x14ac:dyDescent="0.3">
      <c r="A45" s="6" t="s">
        <v>59</v>
      </c>
      <c r="B45" s="9">
        <v>1.0267622001969729E-5</v>
      </c>
      <c r="C45" s="14">
        <v>3.307120455460344E-6</v>
      </c>
      <c r="D45" s="9">
        <v>8.1814142449412176E-6</v>
      </c>
      <c r="E45" s="14">
        <v>3.6575686309392061E-6</v>
      </c>
      <c r="F45" s="11">
        <f t="shared" si="0"/>
        <v>1.2549935371281888</v>
      </c>
      <c r="G45" s="16">
        <f t="shared" si="1"/>
        <v>0.90418548198537219</v>
      </c>
    </row>
    <row r="46" spans="1:7" thickTop="1" thickBot="1" x14ac:dyDescent="0.3">
      <c r="A46" s="6" t="s">
        <v>60</v>
      </c>
      <c r="B46" s="9">
        <v>2.6503604992795589E-2</v>
      </c>
      <c r="C46" s="14">
        <v>9.431070747018858E-3</v>
      </c>
      <c r="D46" s="9">
        <v>2.92380127626925E-2</v>
      </c>
      <c r="E46" s="14">
        <v>1.13627570643276E-2</v>
      </c>
      <c r="F46" s="11">
        <f t="shared" si="0"/>
        <v>0.90647764634038341</v>
      </c>
      <c r="G46" s="16">
        <f t="shared" si="1"/>
        <v>0.82999844963920721</v>
      </c>
    </row>
    <row r="47" spans="1:7" thickTop="1" thickBot="1" x14ac:dyDescent="0.3">
      <c r="A47" s="12" t="s">
        <v>61</v>
      </c>
      <c r="B47" s="12">
        <v>2.0149343989990399E-3</v>
      </c>
      <c r="C47" s="12">
        <v>2.007371487277873E-3</v>
      </c>
      <c r="D47" s="12">
        <v>1.375270412877858E-3</v>
      </c>
      <c r="E47" s="12">
        <v>1.4587615894743711E-3</v>
      </c>
      <c r="F47" s="13">
        <f t="shared" si="0"/>
        <v>1.4651186996618624</v>
      </c>
      <c r="G47" s="16">
        <f t="shared" si="1"/>
        <v>1.3760792042798302</v>
      </c>
    </row>
    <row r="48" spans="1:7" thickTop="1" thickBot="1" x14ac:dyDescent="0.3">
      <c r="A48" s="6" t="s">
        <v>62</v>
      </c>
      <c r="B48" s="9">
        <v>9.2578881313305683E-6</v>
      </c>
      <c r="C48" s="14">
        <v>1.043969178806539E-5</v>
      </c>
      <c r="D48" s="9">
        <v>1.008031838842604E-5</v>
      </c>
      <c r="E48" s="14">
        <v>8.5164144189312491E-6</v>
      </c>
      <c r="F48" s="11">
        <f t="shared" si="0"/>
        <v>0.9184122737591538</v>
      </c>
      <c r="G48" s="16">
        <f t="shared" si="1"/>
        <v>1.2258318201212546</v>
      </c>
    </row>
    <row r="49" spans="1:7" thickTop="1" thickBot="1" x14ac:dyDescent="0.3">
      <c r="A49" s="6" t="s">
        <v>63</v>
      </c>
      <c r="B49" s="9">
        <v>1.233488104534531E-3</v>
      </c>
      <c r="C49" s="14">
        <v>1.1863686945150821E-3</v>
      </c>
      <c r="D49" s="9">
        <v>1.106473503423864E-3</v>
      </c>
      <c r="E49" s="14">
        <v>1.1361702396170479E-3</v>
      </c>
      <c r="F49" s="11">
        <f t="shared" si="0"/>
        <v>1.114792266346762</v>
      </c>
      <c r="G49" s="16">
        <f t="shared" si="1"/>
        <v>1.0441821596338889</v>
      </c>
    </row>
    <row r="50" spans="1:7" thickTop="1" thickBot="1" x14ac:dyDescent="0.3">
      <c r="A50" s="6" t="s">
        <v>64</v>
      </c>
      <c r="B50" s="9">
        <v>1.167878765922653E-3</v>
      </c>
      <c r="C50" s="14">
        <v>1.139193574582119E-3</v>
      </c>
      <c r="D50" s="9">
        <v>1.038476021893332E-3</v>
      </c>
      <c r="E50" s="14">
        <v>1.042784972395686E-3</v>
      </c>
      <c r="F50" s="11">
        <f t="shared" si="0"/>
        <v>1.1246083118928409</v>
      </c>
      <c r="G50" s="16">
        <f t="shared" si="1"/>
        <v>1.0924530030049671</v>
      </c>
    </row>
    <row r="51" spans="1:7" thickTop="1" thickBot="1" x14ac:dyDescent="0.3">
      <c r="A51" s="6" t="s">
        <v>65</v>
      </c>
      <c r="B51" s="9">
        <v>6.5609338611877403E-5</v>
      </c>
      <c r="C51" s="14">
        <v>4.7175112618789973E-5</v>
      </c>
      <c r="D51" s="9">
        <v>6.7997477877264147E-5</v>
      </c>
      <c r="E51" s="14">
        <v>9.3385263162390928E-5</v>
      </c>
      <c r="F51" s="11">
        <f t="shared" si="0"/>
        <v>0.96487900228156476</v>
      </c>
      <c r="G51" s="16">
        <f t="shared" si="1"/>
        <v>0.505166565058081</v>
      </c>
    </row>
    <row r="52" spans="1:7" thickTop="1" thickBot="1" x14ac:dyDescent="0.3">
      <c r="A52" s="6" t="s">
        <v>66</v>
      </c>
      <c r="B52" s="9">
        <v>0</v>
      </c>
      <c r="C52" s="14">
        <v>7.3141727971392024E-12</v>
      </c>
      <c r="D52" s="9">
        <v>3.6532682316808224E-12</v>
      </c>
      <c r="E52" s="14">
        <v>4.0589712579655077E-12</v>
      </c>
      <c r="F52" s="11">
        <f t="shared" si="0"/>
        <v>0</v>
      </c>
      <c r="G52" s="16">
        <f t="shared" si="1"/>
        <v>1.8019769868499416</v>
      </c>
    </row>
    <row r="53" spans="1:7" thickTop="1" thickBot="1" x14ac:dyDescent="0.3">
      <c r="A53" s="6" t="s">
        <v>67</v>
      </c>
      <c r="B53" s="9">
        <v>1.271818246486038E-4</v>
      </c>
      <c r="C53" s="14">
        <v>1.3037665719501011E-4</v>
      </c>
      <c r="D53" s="9">
        <v>1.187324589216971E-4</v>
      </c>
      <c r="E53" s="14">
        <v>1.1329677347911291E-4</v>
      </c>
      <c r="F53" s="11">
        <f t="shared" si="0"/>
        <v>1.0711630652952195</v>
      </c>
      <c r="G53" s="16">
        <f t="shared" si="1"/>
        <v>1.1507534874242999</v>
      </c>
    </row>
    <row r="54" spans="1:7" thickTop="1" thickBot="1" x14ac:dyDescent="0.3">
      <c r="A54" s="6" t="s">
        <v>68</v>
      </c>
      <c r="B54" s="9">
        <v>77.726353673042468</v>
      </c>
      <c r="C54" s="14">
        <v>74.286854146324018</v>
      </c>
      <c r="D54" s="9">
        <v>76.575544581452391</v>
      </c>
      <c r="E54" s="14">
        <v>80.542637818035629</v>
      </c>
      <c r="F54" s="11">
        <f t="shared" si="0"/>
        <v>1.0150284153756945</v>
      </c>
      <c r="G54" s="16">
        <f t="shared" si="1"/>
        <v>0.92232954071053808</v>
      </c>
    </row>
    <row r="55" spans="1:7" thickTop="1" thickBot="1" x14ac:dyDescent="0.3">
      <c r="A55" s="6" t="s">
        <v>69</v>
      </c>
      <c r="B55" s="9">
        <v>78.863544904349325</v>
      </c>
      <c r="C55" s="14">
        <v>85.600950532948971</v>
      </c>
      <c r="D55" s="9">
        <v>85.865227074697344</v>
      </c>
      <c r="E55" s="14">
        <v>84.558355998405474</v>
      </c>
      <c r="F55" s="11">
        <f t="shared" si="0"/>
        <v>0.91845730327764696</v>
      </c>
      <c r="G55" s="16">
        <f t="shared" si="1"/>
        <v>1.0123298817985908</v>
      </c>
    </row>
    <row r="56" spans="1:7" thickTop="1" thickBot="1" x14ac:dyDescent="0.3">
      <c r="A56" s="6" t="s">
        <v>70</v>
      </c>
      <c r="B56" s="9">
        <v>44.251746978065562</v>
      </c>
      <c r="C56" s="14">
        <v>43.437569562766569</v>
      </c>
      <c r="D56" s="9">
        <v>40.623959755590533</v>
      </c>
      <c r="E56" s="14">
        <v>41.388801435898223</v>
      </c>
      <c r="F56" s="11">
        <f t="shared" si="0"/>
        <v>1.08930166444387</v>
      </c>
      <c r="G56" s="16">
        <f t="shared" si="1"/>
        <v>1.0495005425571797</v>
      </c>
    </row>
    <row r="57" spans="1:7" thickTop="1" thickBot="1" x14ac:dyDescent="0.3">
      <c r="A57" s="6" t="s">
        <v>71</v>
      </c>
      <c r="B57" s="9">
        <v>61.513845935559303</v>
      </c>
      <c r="C57" s="14">
        <v>42.917046213888462</v>
      </c>
      <c r="D57" s="9">
        <v>68.08835023954191</v>
      </c>
      <c r="E57" s="14">
        <v>40.413618415867553</v>
      </c>
      <c r="F57" s="11">
        <f t="shared" si="0"/>
        <v>0.90344156847900092</v>
      </c>
      <c r="G57" s="16">
        <f t="shared" si="1"/>
        <v>1.0619451535435389</v>
      </c>
    </row>
    <row r="58" spans="1:7" thickTop="1" thickBot="1" x14ac:dyDescent="0.3">
      <c r="A58" s="6" t="s">
        <v>72</v>
      </c>
      <c r="B58" s="9">
        <v>38.486154064440697</v>
      </c>
      <c r="C58" s="14">
        <v>57.082953786111553</v>
      </c>
      <c r="D58" s="9">
        <v>31.911649760458101</v>
      </c>
      <c r="E58" s="14">
        <v>59.586381584132447</v>
      </c>
      <c r="F58" s="11">
        <f t="shared" si="0"/>
        <v>1.2060220751146844</v>
      </c>
      <c r="G58" s="16">
        <f t="shared" si="1"/>
        <v>0.95798657794841591</v>
      </c>
    </row>
    <row r="59" spans="1:7" thickTop="1" thickBot="1" x14ac:dyDescent="0.3">
      <c r="A59" s="6" t="s">
        <v>73</v>
      </c>
      <c r="B59" s="9">
        <v>64.379360981958087</v>
      </c>
      <c r="C59" s="14">
        <v>51.521465588772173</v>
      </c>
      <c r="D59" s="9">
        <v>79.066891855116481</v>
      </c>
      <c r="E59" s="14">
        <v>32.774949056670302</v>
      </c>
      <c r="F59" s="11">
        <f t="shared" si="0"/>
        <v>0.81423917737816132</v>
      </c>
      <c r="G59" s="16">
        <f t="shared" si="1"/>
        <v>1.5719769846075966</v>
      </c>
    </row>
    <row r="60" spans="1:7" thickTop="1" thickBot="1" x14ac:dyDescent="0.3">
      <c r="A60" s="6" t="s">
        <v>74</v>
      </c>
      <c r="B60" s="9">
        <v>35.620639018041913</v>
      </c>
      <c r="C60" s="14">
        <v>48.478534411227827</v>
      </c>
      <c r="D60" s="9">
        <v>20.93310814488353</v>
      </c>
      <c r="E60" s="14">
        <v>67.225050943329705</v>
      </c>
      <c r="F60" s="11">
        <f t="shared" si="0"/>
        <v>1.7016411882794533</v>
      </c>
      <c r="G60" s="16">
        <f t="shared" si="1"/>
        <v>0.72113793490606537</v>
      </c>
    </row>
    <row r="61" spans="1:7" thickTop="1" thickBot="1" x14ac:dyDescent="0.3">
      <c r="A61" s="6" t="s">
        <v>75</v>
      </c>
      <c r="B61" s="9">
        <v>2.1506571180462521</v>
      </c>
      <c r="C61" s="14">
        <v>2.1188993462508652</v>
      </c>
      <c r="D61" s="9">
        <v>2.1237242747017051</v>
      </c>
      <c r="E61" s="14">
        <v>2.186600033831847</v>
      </c>
      <c r="F61" s="11">
        <f t="shared" si="0"/>
        <v>1.012681892685118</v>
      </c>
      <c r="G61" s="16">
        <f t="shared" si="1"/>
        <v>0.96903837623090971</v>
      </c>
    </row>
    <row r="62" spans="1:7" thickTop="1" thickBot="1" x14ac:dyDescent="0.3">
      <c r="A62" s="6" t="s">
        <v>76</v>
      </c>
      <c r="B62" s="9">
        <v>10.41743383821866</v>
      </c>
      <c r="C62" s="14">
        <v>10.41578153083357</v>
      </c>
      <c r="D62" s="9">
        <v>10.4168302181066</v>
      </c>
      <c r="E62" s="14">
        <v>10.41497738488443</v>
      </c>
      <c r="F62" s="11">
        <f t="shared" si="0"/>
        <v>1.0000579466209414</v>
      </c>
      <c r="G62" s="16">
        <f t="shared" si="1"/>
        <v>1.0000772105324305</v>
      </c>
    </row>
    <row r="63" spans="1:7" thickTop="1" thickBot="1" x14ac:dyDescent="0.3">
      <c r="A63" s="6" t="s">
        <v>77</v>
      </c>
      <c r="B63" s="9">
        <v>6691.8429162538869</v>
      </c>
      <c r="C63" s="14">
        <v>6907.1119693868923</v>
      </c>
      <c r="D63" s="9">
        <v>7387.6808552403963</v>
      </c>
      <c r="E63" s="14">
        <v>7133.4475004117521</v>
      </c>
      <c r="F63" s="11">
        <f t="shared" si="0"/>
        <v>0.90581104508691357</v>
      </c>
      <c r="G63" s="16">
        <f t="shared" si="1"/>
        <v>0.96827122776023855</v>
      </c>
    </row>
    <row r="64" spans="1:7" thickTop="1" thickBot="1" x14ac:dyDescent="0.3">
      <c r="A64" s="6" t="s">
        <v>78</v>
      </c>
      <c r="B64" s="9">
        <v>31.56199481410718</v>
      </c>
      <c r="C64" s="14">
        <v>32.101327667284529</v>
      </c>
      <c r="D64" s="9">
        <v>33.787047284140733</v>
      </c>
      <c r="E64" s="14">
        <v>33.305677598420601</v>
      </c>
      <c r="F64" s="11">
        <f t="shared" si="0"/>
        <v>0.93414480847286208</v>
      </c>
      <c r="G64" s="16">
        <f t="shared" si="1"/>
        <v>0.96383950071043789</v>
      </c>
    </row>
    <row r="65" spans="1:7" thickTop="1" thickBot="1" x14ac:dyDescent="0.3">
      <c r="A65" s="6" t="s">
        <v>79</v>
      </c>
      <c r="B65" s="9">
        <v>0</v>
      </c>
      <c r="C65" s="14">
        <v>0</v>
      </c>
      <c r="D65" s="9">
        <v>0</v>
      </c>
      <c r="E65" s="14">
        <v>0</v>
      </c>
      <c r="F65" s="11" t="e">
        <f t="shared" si="0"/>
        <v>#DIV/0!</v>
      </c>
      <c r="G65" s="16" t="e">
        <f t="shared" si="1"/>
        <v>#DIV/0!</v>
      </c>
    </row>
    <row r="66" spans="1:7" thickTop="1" thickBot="1" x14ac:dyDescent="0.3">
      <c r="A66" s="6" t="s">
        <v>80</v>
      </c>
      <c r="B66" s="9">
        <v>0</v>
      </c>
      <c r="C66" s="14">
        <v>0</v>
      </c>
      <c r="D66" s="9">
        <v>0</v>
      </c>
      <c r="E66" s="14">
        <v>0</v>
      </c>
      <c r="F66" s="11" t="e">
        <f t="shared" si="0"/>
        <v>#DIV/0!</v>
      </c>
      <c r="G66" s="16" t="e">
        <f t="shared" si="1"/>
        <v>#DIV/0!</v>
      </c>
    </row>
    <row r="67" spans="1:7" thickTop="1" thickBot="1" x14ac:dyDescent="0.3">
      <c r="A67" s="6" t="s">
        <v>81</v>
      </c>
      <c r="B67" s="9">
        <v>0.59207901678144703</v>
      </c>
      <c r="C67" s="14">
        <v>0.5690894338468806</v>
      </c>
      <c r="D67" s="9">
        <v>0.58517711710874254</v>
      </c>
      <c r="E67" s="14">
        <v>0.62207274373755927</v>
      </c>
      <c r="F67" s="11">
        <f t="shared" si="0"/>
        <v>1.0117945481306678</v>
      </c>
      <c r="G67" s="16">
        <f t="shared" si="1"/>
        <v>0.91482779076231102</v>
      </c>
    </row>
    <row r="68" spans="1:7" thickTop="1" thickBot="1" x14ac:dyDescent="0.3">
      <c r="A68" s="6" t="s">
        <v>82</v>
      </c>
      <c r="B68" s="9">
        <v>0.40792098321855302</v>
      </c>
      <c r="C68" s="14">
        <v>0.43091056615311929</v>
      </c>
      <c r="D68" s="9">
        <v>0.41482288289125741</v>
      </c>
      <c r="E68" s="14">
        <v>0.37792725626244061</v>
      </c>
      <c r="F68" s="11">
        <f t="shared" ref="F68:F131" si="2">B68/D68</f>
        <v>0.98336181547025781</v>
      </c>
      <c r="G68" s="16">
        <f t="shared" ref="G68:G131" si="3">C68/E68</f>
        <v>1.1401944660320713</v>
      </c>
    </row>
    <row r="69" spans="1:7" thickTop="1" thickBot="1" x14ac:dyDescent="0.3">
      <c r="A69" s="6" t="s">
        <v>83</v>
      </c>
      <c r="B69" s="9">
        <v>74.082474785093993</v>
      </c>
      <c r="C69" s="14">
        <v>79.370023269163568</v>
      </c>
      <c r="D69" s="9">
        <v>79.743854861904722</v>
      </c>
      <c r="E69" s="14">
        <v>71.60349018915187</v>
      </c>
      <c r="F69" s="11">
        <f t="shared" si="2"/>
        <v>0.92900543764011978</v>
      </c>
      <c r="G69" s="16">
        <f t="shared" si="3"/>
        <v>1.1084658451633458</v>
      </c>
    </row>
    <row r="70" spans="1:7" thickTop="1" thickBot="1" x14ac:dyDescent="0.3">
      <c r="A70" s="6" t="s">
        <v>84</v>
      </c>
      <c r="B70" s="9">
        <v>23.261512191507389</v>
      </c>
      <c r="C70" s="14">
        <v>39.51357274535853</v>
      </c>
      <c r="D70" s="9">
        <v>33.286528867016791</v>
      </c>
      <c r="E70" s="14">
        <v>29.366615382458189</v>
      </c>
      <c r="F70" s="11">
        <f t="shared" si="2"/>
        <v>0.69882661194381646</v>
      </c>
      <c r="G70" s="16">
        <f t="shared" si="3"/>
        <v>1.3455269608278217</v>
      </c>
    </row>
    <row r="71" spans="1:7" thickTop="1" thickBot="1" x14ac:dyDescent="0.3">
      <c r="A71" s="6" t="s">
        <v>85</v>
      </c>
      <c r="B71" s="9">
        <v>4.7239551577621798E-7</v>
      </c>
      <c r="C71" s="14">
        <v>1.45122601000665E-7</v>
      </c>
      <c r="D71" s="9">
        <v>5.0083493475029323E-7</v>
      </c>
      <c r="E71" s="14">
        <v>2.645564076368429E-8</v>
      </c>
      <c r="F71" s="11">
        <f t="shared" si="2"/>
        <v>0.94321598394837491</v>
      </c>
      <c r="G71" s="16">
        <f t="shared" si="3"/>
        <v>5.485506939596605</v>
      </c>
    </row>
    <row r="72" spans="1:7" thickTop="1" thickBot="1" x14ac:dyDescent="0.3">
      <c r="A72" s="6" t="s">
        <v>86</v>
      </c>
      <c r="B72" s="9">
        <v>7.2306385882112178E-4</v>
      </c>
      <c r="C72" s="14">
        <v>3.8945922364337019E-4</v>
      </c>
      <c r="D72" s="9">
        <v>7.3711589463672852E-4</v>
      </c>
      <c r="E72" s="14">
        <v>3.4930316446529411E-4</v>
      </c>
      <c r="F72" s="11">
        <f t="shared" si="2"/>
        <v>0.98093646342746144</v>
      </c>
      <c r="G72" s="16">
        <f t="shared" si="3"/>
        <v>1.1149604792145131</v>
      </c>
    </row>
    <row r="73" spans="1:7" thickTop="1" thickBot="1" x14ac:dyDescent="0.3">
      <c r="A73" s="6" t="s">
        <v>87</v>
      </c>
      <c r="B73" s="9">
        <v>1.063796734759939E-3</v>
      </c>
      <c r="C73" s="14">
        <v>9.8602781802849477E-4</v>
      </c>
      <c r="D73" s="9">
        <v>1.346203362790745E-3</v>
      </c>
      <c r="E73" s="14">
        <v>8.5077793544702295E-4</v>
      </c>
      <c r="F73" s="11">
        <f t="shared" si="2"/>
        <v>0.79021993568240434</v>
      </c>
      <c r="G73" s="16">
        <f t="shared" si="3"/>
        <v>1.1589720148424014</v>
      </c>
    </row>
    <row r="74" spans="1:7" thickTop="1" thickBot="1" x14ac:dyDescent="0.3">
      <c r="A74" s="6" t="s">
        <v>88</v>
      </c>
      <c r="B74" s="9">
        <v>1.631137341715974E-3</v>
      </c>
      <c r="C74" s="14">
        <v>9.7468862018266263E-4</v>
      </c>
      <c r="D74" s="9">
        <v>1.7410768037139849E-3</v>
      </c>
      <c r="E74" s="14">
        <v>8.066654475657486E-4</v>
      </c>
      <c r="F74" s="11">
        <f t="shared" si="2"/>
        <v>0.93685547830888727</v>
      </c>
      <c r="G74" s="16">
        <f t="shared" si="3"/>
        <v>1.2082935039847718</v>
      </c>
    </row>
    <row r="75" spans="1:7" thickTop="1" thickBot="1" x14ac:dyDescent="0.3">
      <c r="A75" s="6" t="s">
        <v>89</v>
      </c>
      <c r="B75" s="9">
        <v>-2.524481169780547E-5</v>
      </c>
      <c r="C75" s="14">
        <v>-9.4074647452877757E-6</v>
      </c>
      <c r="D75" s="9">
        <v>-5.9669446620954847E-5</v>
      </c>
      <c r="E75" s="14">
        <v>-5.7309192121966034E-6</v>
      </c>
      <c r="F75" s="11">
        <f t="shared" si="2"/>
        <v>0.42307769096923287</v>
      </c>
      <c r="G75" s="16">
        <f t="shared" si="3"/>
        <v>1.6415280685281184</v>
      </c>
    </row>
    <row r="76" spans="1:7" thickTop="1" thickBot="1" x14ac:dyDescent="0.3">
      <c r="A76" s="6" t="s">
        <v>90</v>
      </c>
      <c r="B76" s="9">
        <v>1.247993173119275E-3</v>
      </c>
      <c r="C76" s="14">
        <v>7.4945620167300459E-4</v>
      </c>
      <c r="D76" s="9">
        <v>1.301132326727486E-3</v>
      </c>
      <c r="E76" s="14">
        <v>7.0425534965116358E-4</v>
      </c>
      <c r="F76" s="11">
        <f t="shared" si="2"/>
        <v>0.95915930108210989</v>
      </c>
      <c r="G76" s="16">
        <f t="shared" si="3"/>
        <v>1.0641824759218801</v>
      </c>
    </row>
    <row r="77" spans="1:7" thickTop="1" thickBot="1" x14ac:dyDescent="0.3">
      <c r="A77" s="6" t="s">
        <v>91</v>
      </c>
      <c r="B77" s="9">
        <v>7.5990230422226632E-4</v>
      </c>
      <c r="C77" s="14">
        <v>4.6680444897142658E-4</v>
      </c>
      <c r="D77" s="9">
        <v>8.1621757746355532E-4</v>
      </c>
      <c r="E77" s="14">
        <v>3.6346568585789179E-4</v>
      </c>
      <c r="F77" s="11">
        <f t="shared" si="2"/>
        <v>0.93100458162602662</v>
      </c>
      <c r="G77" s="16">
        <f t="shared" si="3"/>
        <v>1.2843150457783195</v>
      </c>
    </row>
    <row r="78" spans="1:7" thickTop="1" thickBot="1" x14ac:dyDescent="0.3">
      <c r="A78" s="6" t="s">
        <v>92</v>
      </c>
      <c r="B78" s="9">
        <v>2670.55678056649</v>
      </c>
      <c r="C78" s="14">
        <v>2670.551913653926</v>
      </c>
      <c r="D78" s="9">
        <v>2670.5459809610229</v>
      </c>
      <c r="E78" s="14">
        <v>2670.4526205099128</v>
      </c>
      <c r="F78" s="11">
        <f t="shared" si="2"/>
        <v>1.0000040439691149</v>
      </c>
      <c r="G78" s="16">
        <f t="shared" si="3"/>
        <v>1.0000371821403049</v>
      </c>
    </row>
    <row r="79" spans="1:7" thickTop="1" thickBot="1" x14ac:dyDescent="0.3">
      <c r="A79" s="6" t="s">
        <v>93</v>
      </c>
      <c r="B79" s="9">
        <v>9156.5271047054157</v>
      </c>
      <c r="C79" s="14">
        <v>6954.47741113967</v>
      </c>
      <c r="D79" s="9">
        <v>12197.925211915681</v>
      </c>
      <c r="E79" s="14">
        <v>5797.6474971087182</v>
      </c>
      <c r="F79" s="11">
        <f t="shared" si="2"/>
        <v>0.75066266972687767</v>
      </c>
      <c r="G79" s="16">
        <f t="shared" si="3"/>
        <v>1.1995343653797272</v>
      </c>
    </row>
    <row r="80" spans="1:7" thickTop="1" thickBot="1" x14ac:dyDescent="0.3">
      <c r="A80" s="6" t="s">
        <v>94</v>
      </c>
      <c r="B80" s="9">
        <v>8403.5852311441522</v>
      </c>
      <c r="C80" s="14">
        <v>6257.4609914682378</v>
      </c>
      <c r="D80" s="9">
        <v>10977.92877726713</v>
      </c>
      <c r="E80" s="14">
        <v>4737.299921632879</v>
      </c>
      <c r="F80" s="11">
        <f t="shared" si="2"/>
        <v>0.76549824667710764</v>
      </c>
      <c r="G80" s="16">
        <f t="shared" si="3"/>
        <v>1.3208918782814538</v>
      </c>
    </row>
    <row r="81" spans="1:7" thickTop="1" thickBot="1" x14ac:dyDescent="0.3">
      <c r="A81" s="6" t="s">
        <v>95</v>
      </c>
      <c r="B81" s="9">
        <v>17560.112335849572</v>
      </c>
      <c r="C81" s="14">
        <v>13211.93840260791</v>
      </c>
      <c r="D81" s="9">
        <v>23175.853989182811</v>
      </c>
      <c r="E81" s="14">
        <v>10534.9474187416</v>
      </c>
      <c r="F81" s="11">
        <f t="shared" si="2"/>
        <v>0.75768997958157858</v>
      </c>
      <c r="G81" s="16">
        <f t="shared" si="3"/>
        <v>1.2541057755166354</v>
      </c>
    </row>
    <row r="82" spans="1:7" thickTop="1" thickBot="1" x14ac:dyDescent="0.3">
      <c r="A82" s="6" t="s">
        <v>96</v>
      </c>
      <c r="B82" s="9">
        <v>2626.4201480394759</v>
      </c>
      <c r="C82" s="14">
        <v>1737.692247858869</v>
      </c>
      <c r="D82" s="9">
        <v>3249.0954840810418</v>
      </c>
      <c r="E82" s="14">
        <v>1302.2235102348409</v>
      </c>
      <c r="F82" s="11">
        <f t="shared" si="2"/>
        <v>0.80835425148556983</v>
      </c>
      <c r="G82" s="16">
        <f t="shared" si="3"/>
        <v>1.334403989946009</v>
      </c>
    </row>
    <row r="83" spans="1:7" thickTop="1" thickBot="1" x14ac:dyDescent="0.3">
      <c r="A83" s="6" t="s">
        <v>97</v>
      </c>
      <c r="B83" s="9">
        <v>5637.6351995497171</v>
      </c>
      <c r="C83" s="14">
        <v>3628.3048781982429</v>
      </c>
      <c r="D83" s="9">
        <v>6930.6578742944876</v>
      </c>
      <c r="E83" s="14">
        <v>2890.117971480086</v>
      </c>
      <c r="F83" s="11">
        <f t="shared" si="2"/>
        <v>0.81343435238081274</v>
      </c>
      <c r="G83" s="16">
        <f t="shared" si="3"/>
        <v>1.2554175691105498</v>
      </c>
    </row>
    <row r="84" spans="1:7" thickTop="1" thickBot="1" x14ac:dyDescent="0.3">
      <c r="A84" s="6" t="s">
        <v>98</v>
      </c>
      <c r="B84" s="9">
        <v>0</v>
      </c>
      <c r="C84" s="14">
        <v>0</v>
      </c>
      <c r="D84" s="9">
        <v>0</v>
      </c>
      <c r="E84" s="14">
        <v>0</v>
      </c>
      <c r="F84" s="11" t="e">
        <f t="shared" si="2"/>
        <v>#DIV/0!</v>
      </c>
      <c r="G84" s="16" t="e">
        <f t="shared" si="3"/>
        <v>#DIV/0!</v>
      </c>
    </row>
    <row r="85" spans="1:7" thickTop="1" thickBot="1" x14ac:dyDescent="0.3">
      <c r="A85" s="6" t="s">
        <v>99</v>
      </c>
      <c r="B85" s="9">
        <v>0</v>
      </c>
      <c r="C85" s="14">
        <v>0</v>
      </c>
      <c r="D85" s="9">
        <v>0</v>
      </c>
      <c r="E85" s="14">
        <v>0</v>
      </c>
      <c r="F85" s="11" t="e">
        <f t="shared" si="2"/>
        <v>#DIV/0!</v>
      </c>
      <c r="G85" s="16" t="e">
        <f t="shared" si="3"/>
        <v>#DIV/0!</v>
      </c>
    </row>
    <row r="86" spans="1:7" thickTop="1" thickBot="1" x14ac:dyDescent="0.3">
      <c r="A86" s="6" t="s">
        <v>100</v>
      </c>
      <c r="B86" s="9">
        <v>27.676670728809089</v>
      </c>
      <c r="C86" s="14">
        <v>26.445709411409879</v>
      </c>
      <c r="D86" s="9">
        <v>28.800778275457461</v>
      </c>
      <c r="E86" s="14">
        <v>25.79072718892148</v>
      </c>
      <c r="F86" s="11">
        <f t="shared" si="2"/>
        <v>0.96096954270134161</v>
      </c>
      <c r="G86" s="16">
        <f t="shared" si="3"/>
        <v>1.0253960354700564</v>
      </c>
    </row>
    <row r="87" spans="1:7" thickTop="1" thickBot="1" x14ac:dyDescent="0.3">
      <c r="A87" s="6" t="s">
        <v>101</v>
      </c>
      <c r="B87" s="9">
        <v>992.98530279526096</v>
      </c>
      <c r="C87" s="14">
        <v>1344.516785938763</v>
      </c>
      <c r="D87" s="9">
        <v>695.07406747536425</v>
      </c>
      <c r="E87" s="14">
        <v>1910.2383340060881</v>
      </c>
      <c r="F87" s="11">
        <f t="shared" si="2"/>
        <v>1.4286035823519709</v>
      </c>
      <c r="G87" s="16">
        <f t="shared" si="3"/>
        <v>0.7038476623590143</v>
      </c>
    </row>
    <row r="88" spans="1:7" thickTop="1" thickBot="1" x14ac:dyDescent="0.3">
      <c r="A88" s="6" t="s">
        <v>102</v>
      </c>
      <c r="B88" s="9">
        <v>0.66661059966047875</v>
      </c>
      <c r="C88" s="14">
        <v>0.48235755563818877</v>
      </c>
      <c r="D88" s="9">
        <v>0.92410356040571939</v>
      </c>
      <c r="E88" s="14">
        <v>0.39350925110161739</v>
      </c>
      <c r="F88" s="11">
        <f t="shared" si="2"/>
        <v>0.72135919416630034</v>
      </c>
      <c r="G88" s="16">
        <f t="shared" si="3"/>
        <v>1.2257845381978778</v>
      </c>
    </row>
    <row r="89" spans="1:7" thickTop="1" thickBot="1" x14ac:dyDescent="0.3">
      <c r="A89" s="6" t="s">
        <v>103</v>
      </c>
      <c r="B89" s="9">
        <v>1.983831944246242</v>
      </c>
      <c r="C89" s="14">
        <v>1.863872253282375</v>
      </c>
      <c r="D89" s="9">
        <v>2.1404927267040361</v>
      </c>
      <c r="E89" s="14">
        <v>1.80180199089621</v>
      </c>
      <c r="F89" s="11">
        <f t="shared" si="2"/>
        <v>0.92681087840040322</v>
      </c>
      <c r="G89" s="16">
        <f t="shared" si="3"/>
        <v>1.0344489920089897</v>
      </c>
    </row>
    <row r="90" spans="1:7" thickTop="1" thickBot="1" x14ac:dyDescent="0.3">
      <c r="A90" s="6" t="s">
        <v>104</v>
      </c>
      <c r="B90" s="9">
        <v>66.397829130946988</v>
      </c>
      <c r="C90" s="14">
        <v>74.120675127346729</v>
      </c>
      <c r="D90" s="9">
        <v>56.827530928887171</v>
      </c>
      <c r="E90" s="14">
        <v>78.160238855886305</v>
      </c>
      <c r="F90" s="11">
        <f t="shared" si="2"/>
        <v>1.168409537518635</v>
      </c>
      <c r="G90" s="16">
        <f t="shared" si="3"/>
        <v>0.94831689631875593</v>
      </c>
    </row>
    <row r="91" spans="1:7" thickTop="1" thickBot="1" x14ac:dyDescent="0.3">
      <c r="A91" s="6" t="s">
        <v>105</v>
      </c>
      <c r="B91" s="9">
        <v>33.602170869053033</v>
      </c>
      <c r="C91" s="14">
        <v>25.879324872653282</v>
      </c>
      <c r="D91" s="9">
        <v>43.172469071112822</v>
      </c>
      <c r="E91" s="14">
        <v>21.839761144113691</v>
      </c>
      <c r="F91" s="11">
        <f t="shared" si="2"/>
        <v>0.77832404752445861</v>
      </c>
      <c r="G91" s="16">
        <f t="shared" si="3"/>
        <v>1.1849637320611606</v>
      </c>
    </row>
    <row r="92" spans="1:7" thickTop="1" thickBot="1" x14ac:dyDescent="0.3">
      <c r="A92" s="6" t="s">
        <v>106</v>
      </c>
      <c r="B92" s="9">
        <v>0.2343661325246183</v>
      </c>
      <c r="C92" s="14">
        <v>0.1223948393004481</v>
      </c>
      <c r="D92" s="9">
        <v>0.54284769064655136</v>
      </c>
      <c r="E92" s="14">
        <v>7.0848221017640045E-2</v>
      </c>
      <c r="F92" s="11">
        <f t="shared" si="2"/>
        <v>0.43173460357817806</v>
      </c>
      <c r="G92" s="16">
        <f t="shared" si="3"/>
        <v>1.7275640452563206</v>
      </c>
    </row>
    <row r="93" spans="1:7" thickTop="1" thickBot="1" x14ac:dyDescent="0.3">
      <c r="A93" s="6" t="s">
        <v>107</v>
      </c>
      <c r="B93" s="9">
        <v>5.478259473725882E-4</v>
      </c>
      <c r="C93" s="14">
        <v>2.3756714956883041E-4</v>
      </c>
      <c r="D93" s="9">
        <v>3.0338677883520091E-3</v>
      </c>
      <c r="E93" s="14">
        <v>1.0093458889671851E-4</v>
      </c>
      <c r="F93" s="11">
        <f t="shared" si="2"/>
        <v>0.18057014530292573</v>
      </c>
      <c r="G93" s="16">
        <f t="shared" si="3"/>
        <v>2.3536743168580339</v>
      </c>
    </row>
    <row r="94" spans="1:7" thickTop="1" thickBot="1" x14ac:dyDescent="0.3">
      <c r="A94" s="6" t="s">
        <v>108</v>
      </c>
      <c r="B94" s="9">
        <v>0</v>
      </c>
      <c r="C94" s="14">
        <v>0</v>
      </c>
      <c r="D94" s="9">
        <v>0</v>
      </c>
      <c r="E94" s="14">
        <v>0</v>
      </c>
      <c r="F94" s="11" t="e">
        <f t="shared" si="2"/>
        <v>#DIV/0!</v>
      </c>
      <c r="G94" s="16" t="e">
        <f t="shared" si="3"/>
        <v>#DIV/0!</v>
      </c>
    </row>
    <row r="95" spans="1:7" thickTop="1" thickBot="1" x14ac:dyDescent="0.3">
      <c r="A95" s="6" t="s">
        <v>109</v>
      </c>
      <c r="B95" s="9">
        <v>41.142169801583037</v>
      </c>
      <c r="C95" s="14">
        <v>37.772285797411861</v>
      </c>
      <c r="D95" s="9">
        <v>46.314620638283408</v>
      </c>
      <c r="E95" s="14">
        <v>36.249277412877561</v>
      </c>
      <c r="F95" s="11">
        <f t="shared" si="2"/>
        <v>0.88831926580815279</v>
      </c>
      <c r="G95" s="16">
        <f t="shared" si="3"/>
        <v>1.0420148619015852</v>
      </c>
    </row>
    <row r="96" spans="1:7" thickTop="1" thickBot="1" x14ac:dyDescent="0.3">
      <c r="A96" s="6" t="s">
        <v>110</v>
      </c>
      <c r="B96" s="9">
        <v>81.296853444603144</v>
      </c>
      <c r="C96" s="14">
        <v>108.183166994658</v>
      </c>
      <c r="D96" s="9">
        <v>60.963516644054778</v>
      </c>
      <c r="E96" s="14">
        <v>129.7290827609358</v>
      </c>
      <c r="F96" s="11">
        <f t="shared" si="2"/>
        <v>1.3335328721154294</v>
      </c>
      <c r="G96" s="16">
        <f t="shared" si="3"/>
        <v>0.83391607103256471</v>
      </c>
    </row>
    <row r="97" spans="1:7" thickTop="1" thickBot="1" x14ac:dyDescent="0.3">
      <c r="A97" s="6" t="s">
        <v>111</v>
      </c>
      <c r="B97" s="9" t="s">
        <v>112</v>
      </c>
      <c r="C97" s="14" t="s">
        <v>113</v>
      </c>
      <c r="D97" s="9" t="s">
        <v>112</v>
      </c>
      <c r="E97" s="14" t="s">
        <v>113</v>
      </c>
      <c r="F97" s="11" t="e">
        <f t="shared" si="2"/>
        <v>#VALUE!</v>
      </c>
      <c r="G97" s="16" t="e">
        <f t="shared" si="3"/>
        <v>#VALUE!</v>
      </c>
    </row>
    <row r="98" spans="1:7" thickTop="1" thickBot="1" x14ac:dyDescent="0.3">
      <c r="A98" s="6" t="s">
        <v>114</v>
      </c>
      <c r="B98" s="9" t="s">
        <v>115</v>
      </c>
      <c r="C98" s="14" t="s">
        <v>116</v>
      </c>
      <c r="D98" s="9" t="s">
        <v>115</v>
      </c>
      <c r="E98" s="14" t="s">
        <v>116</v>
      </c>
      <c r="F98" s="11" t="e">
        <f t="shared" si="2"/>
        <v>#VALUE!</v>
      </c>
      <c r="G98" s="16" t="e">
        <f t="shared" si="3"/>
        <v>#VALUE!</v>
      </c>
    </row>
    <row r="99" spans="1:7" thickTop="1" thickBot="1" x14ac:dyDescent="0.3">
      <c r="A99" s="6" t="s">
        <v>117</v>
      </c>
      <c r="B99" s="9">
        <v>0</v>
      </c>
      <c r="C99" s="14">
        <v>0</v>
      </c>
      <c r="D99" s="9">
        <v>0</v>
      </c>
      <c r="E99" s="14">
        <v>0</v>
      </c>
      <c r="F99" s="11" t="e">
        <f t="shared" si="2"/>
        <v>#DIV/0!</v>
      </c>
      <c r="G99" s="16" t="e">
        <f t="shared" si="3"/>
        <v>#DIV/0!</v>
      </c>
    </row>
    <row r="100" spans="1:7" thickTop="1" thickBot="1" x14ac:dyDescent="0.3">
      <c r="A100" s="6" t="s">
        <v>118</v>
      </c>
      <c r="B100" s="9">
        <v>0</v>
      </c>
      <c r="C100" s="14">
        <v>0</v>
      </c>
      <c r="D100" s="9">
        <v>0</v>
      </c>
      <c r="E100" s="14">
        <v>0</v>
      </c>
      <c r="F100" s="11" t="e">
        <f t="shared" si="2"/>
        <v>#DIV/0!</v>
      </c>
      <c r="G100" s="16" t="e">
        <f t="shared" si="3"/>
        <v>#DIV/0!</v>
      </c>
    </row>
    <row r="101" spans="1:7" thickTop="1" thickBot="1" x14ac:dyDescent="0.3">
      <c r="A101" s="6" t="s">
        <v>119</v>
      </c>
      <c r="B101" s="9">
        <v>0</v>
      </c>
      <c r="C101" s="14">
        <v>0</v>
      </c>
      <c r="D101" s="9">
        <v>0</v>
      </c>
      <c r="E101" s="14">
        <v>0</v>
      </c>
      <c r="F101" s="11" t="e">
        <f t="shared" si="2"/>
        <v>#DIV/0!</v>
      </c>
      <c r="G101" s="16" t="e">
        <f t="shared" si="3"/>
        <v>#DIV/0!</v>
      </c>
    </row>
    <row r="102" spans="1:7" thickTop="1" thickBot="1" x14ac:dyDescent="0.3">
      <c r="A102" s="6" t="s">
        <v>120</v>
      </c>
      <c r="B102" s="9" t="s">
        <v>112</v>
      </c>
      <c r="C102" s="14" t="s">
        <v>113</v>
      </c>
      <c r="D102" s="9" t="s">
        <v>112</v>
      </c>
      <c r="E102" s="14" t="s">
        <v>113</v>
      </c>
      <c r="F102" s="11" t="e">
        <f t="shared" si="2"/>
        <v>#VALUE!</v>
      </c>
      <c r="G102" s="16" t="e">
        <f t="shared" si="3"/>
        <v>#VALUE!</v>
      </c>
    </row>
    <row r="103" spans="1:7" thickTop="1" thickBot="1" x14ac:dyDescent="0.3">
      <c r="A103" s="6" t="s">
        <v>121</v>
      </c>
      <c r="B103" s="9">
        <v>0</v>
      </c>
      <c r="C103" s="14">
        <v>0</v>
      </c>
      <c r="D103" s="9">
        <v>0</v>
      </c>
      <c r="E103" s="14">
        <v>0</v>
      </c>
      <c r="F103" s="11" t="e">
        <f t="shared" si="2"/>
        <v>#DIV/0!</v>
      </c>
      <c r="G103" s="16" t="e">
        <f t="shared" si="3"/>
        <v>#DIV/0!</v>
      </c>
    </row>
    <row r="104" spans="1:7" thickTop="1" thickBot="1" x14ac:dyDescent="0.3">
      <c r="A104" s="6" t="s">
        <v>122</v>
      </c>
      <c r="B104" s="9" t="s">
        <v>112</v>
      </c>
      <c r="C104" s="14" t="s">
        <v>113</v>
      </c>
      <c r="D104" s="9" t="s">
        <v>112</v>
      </c>
      <c r="E104" s="14" t="s">
        <v>113</v>
      </c>
      <c r="F104" s="11" t="e">
        <f t="shared" si="2"/>
        <v>#VALUE!</v>
      </c>
      <c r="G104" s="16" t="e">
        <f t="shared" si="3"/>
        <v>#VALUE!</v>
      </c>
    </row>
    <row r="105" spans="1:7" thickTop="1" thickBot="1" x14ac:dyDescent="0.3">
      <c r="A105" s="6" t="s">
        <v>123</v>
      </c>
      <c r="B105" s="9">
        <v>100</v>
      </c>
      <c r="C105" s="14">
        <v>100</v>
      </c>
      <c r="D105" s="9">
        <v>100</v>
      </c>
      <c r="E105" s="14">
        <v>100</v>
      </c>
      <c r="F105" s="11">
        <f t="shared" si="2"/>
        <v>1</v>
      </c>
      <c r="G105" s="16">
        <f t="shared" si="3"/>
        <v>1</v>
      </c>
    </row>
    <row r="106" spans="1:7" thickTop="1" thickBot="1" x14ac:dyDescent="0.3">
      <c r="A106" s="6" t="s">
        <v>124</v>
      </c>
      <c r="B106" s="9">
        <v>0</v>
      </c>
      <c r="C106" s="14">
        <v>0</v>
      </c>
      <c r="D106" s="9">
        <v>0</v>
      </c>
      <c r="E106" s="14">
        <v>0</v>
      </c>
      <c r="F106" s="11" t="e">
        <f t="shared" si="2"/>
        <v>#DIV/0!</v>
      </c>
      <c r="G106" s="16" t="e">
        <f t="shared" si="3"/>
        <v>#DIV/0!</v>
      </c>
    </row>
    <row r="107" spans="1:7" thickTop="1" thickBot="1" x14ac:dyDescent="0.3">
      <c r="A107" s="6" t="s">
        <v>125</v>
      </c>
      <c r="B107" s="9">
        <v>0</v>
      </c>
      <c r="C107" s="14">
        <v>0</v>
      </c>
      <c r="D107" s="9">
        <v>0</v>
      </c>
      <c r="E107" s="14">
        <v>0</v>
      </c>
      <c r="F107" s="11" t="e">
        <f t="shared" si="2"/>
        <v>#DIV/0!</v>
      </c>
      <c r="G107" s="16" t="e">
        <f t="shared" si="3"/>
        <v>#DIV/0!</v>
      </c>
    </row>
    <row r="108" spans="1:7" thickTop="1" thickBot="1" x14ac:dyDescent="0.3">
      <c r="A108" s="6" t="s">
        <v>126</v>
      </c>
      <c r="B108" s="9">
        <v>0</v>
      </c>
      <c r="C108" s="14">
        <v>0</v>
      </c>
      <c r="D108" s="9">
        <v>0</v>
      </c>
      <c r="E108" s="14">
        <v>0</v>
      </c>
      <c r="F108" s="11" t="e">
        <f t="shared" si="2"/>
        <v>#DIV/0!</v>
      </c>
      <c r="G108" s="16" t="e">
        <f t="shared" si="3"/>
        <v>#DIV/0!</v>
      </c>
    </row>
    <row r="109" spans="1:7" thickTop="1" thickBot="1" x14ac:dyDescent="0.3">
      <c r="A109" s="6" t="s">
        <v>127</v>
      </c>
      <c r="B109" s="9">
        <v>0</v>
      </c>
      <c r="C109" s="14">
        <v>0</v>
      </c>
      <c r="D109" s="9">
        <v>0</v>
      </c>
      <c r="E109" s="14">
        <v>0</v>
      </c>
      <c r="F109" s="11" t="e">
        <f t="shared" si="2"/>
        <v>#DIV/0!</v>
      </c>
      <c r="G109" s="16" t="e">
        <f t="shared" si="3"/>
        <v>#DIV/0!</v>
      </c>
    </row>
    <row r="110" spans="1:7" thickTop="1" thickBot="1" x14ac:dyDescent="0.3">
      <c r="A110" s="6" t="s">
        <v>128</v>
      </c>
      <c r="B110" s="9" t="s">
        <v>112</v>
      </c>
      <c r="C110" s="14" t="s">
        <v>113</v>
      </c>
      <c r="D110" s="9" t="s">
        <v>112</v>
      </c>
      <c r="E110" s="14" t="s">
        <v>113</v>
      </c>
      <c r="F110" s="11" t="e">
        <f t="shared" si="2"/>
        <v>#VALUE!</v>
      </c>
      <c r="G110" s="16" t="e">
        <f t="shared" si="3"/>
        <v>#VALUE!</v>
      </c>
    </row>
    <row r="111" spans="1:7" thickTop="1" thickBot="1" x14ac:dyDescent="0.3">
      <c r="A111" s="6" t="s">
        <v>129</v>
      </c>
      <c r="B111" s="9" t="s">
        <v>115</v>
      </c>
      <c r="C111" s="14" t="s">
        <v>116</v>
      </c>
      <c r="D111" s="9" t="s">
        <v>115</v>
      </c>
      <c r="E111" s="14" t="s">
        <v>116</v>
      </c>
      <c r="F111" s="11" t="e">
        <f t="shared" si="2"/>
        <v>#VALUE!</v>
      </c>
      <c r="G111" s="16" t="e">
        <f t="shared" si="3"/>
        <v>#VALUE!</v>
      </c>
    </row>
    <row r="112" spans="1:7" thickTop="1" thickBot="1" x14ac:dyDescent="0.3">
      <c r="A112" s="6" t="s">
        <v>130</v>
      </c>
      <c r="B112" s="9" t="s">
        <v>112</v>
      </c>
      <c r="C112" s="14" t="s">
        <v>113</v>
      </c>
      <c r="D112" s="9" t="s">
        <v>112</v>
      </c>
      <c r="E112" s="14" t="s">
        <v>113</v>
      </c>
      <c r="F112" s="11" t="e">
        <f t="shared" si="2"/>
        <v>#VALUE!</v>
      </c>
      <c r="G112" s="16" t="e">
        <f t="shared" si="3"/>
        <v>#VALUE!</v>
      </c>
    </row>
    <row r="113" spans="1:7" thickTop="1" thickBot="1" x14ac:dyDescent="0.3">
      <c r="A113" s="6" t="s">
        <v>131</v>
      </c>
      <c r="B113" s="9" t="s">
        <v>115</v>
      </c>
      <c r="C113" s="14" t="s">
        <v>116</v>
      </c>
      <c r="D113" s="9" t="s">
        <v>115</v>
      </c>
      <c r="E113" s="14" t="s">
        <v>116</v>
      </c>
      <c r="F113" s="11" t="e">
        <f t="shared" si="2"/>
        <v>#VALUE!</v>
      </c>
      <c r="G113" s="16" t="e">
        <f t="shared" si="3"/>
        <v>#VALUE!</v>
      </c>
    </row>
    <row r="114" spans="1:7" thickTop="1" thickBot="1" x14ac:dyDescent="0.3">
      <c r="A114" s="6" t="s">
        <v>132</v>
      </c>
      <c r="B114" s="9" t="s">
        <v>112</v>
      </c>
      <c r="C114" s="14" t="s">
        <v>113</v>
      </c>
      <c r="D114" s="9" t="s">
        <v>112</v>
      </c>
      <c r="E114" s="14" t="s">
        <v>113</v>
      </c>
      <c r="F114" s="11" t="e">
        <f t="shared" si="2"/>
        <v>#VALUE!</v>
      </c>
      <c r="G114" s="16" t="e">
        <f t="shared" si="3"/>
        <v>#VALUE!</v>
      </c>
    </row>
    <row r="115" spans="1:7" thickTop="1" thickBot="1" x14ac:dyDescent="0.3">
      <c r="A115" s="6" t="s">
        <v>133</v>
      </c>
      <c r="B115" s="9">
        <v>0</v>
      </c>
      <c r="C115" s="14">
        <v>0</v>
      </c>
      <c r="D115" s="9">
        <v>0</v>
      </c>
      <c r="E115" s="14">
        <v>0</v>
      </c>
      <c r="F115" s="11" t="e">
        <f t="shared" si="2"/>
        <v>#DIV/0!</v>
      </c>
      <c r="G115" s="16" t="e">
        <f t="shared" si="3"/>
        <v>#DIV/0!</v>
      </c>
    </row>
    <row r="116" spans="1:7" thickTop="1" thickBot="1" x14ac:dyDescent="0.3">
      <c r="A116" s="6" t="s">
        <v>134</v>
      </c>
      <c r="B116" s="9" t="s">
        <v>112</v>
      </c>
      <c r="C116" s="14" t="s">
        <v>113</v>
      </c>
      <c r="D116" s="9" t="s">
        <v>112</v>
      </c>
      <c r="E116" s="14" t="s">
        <v>113</v>
      </c>
      <c r="F116" s="11" t="e">
        <f t="shared" si="2"/>
        <v>#VALUE!</v>
      </c>
      <c r="G116" s="16" t="e">
        <f t="shared" si="3"/>
        <v>#VALUE!</v>
      </c>
    </row>
    <row r="117" spans="1:7" thickTop="1" thickBot="1" x14ac:dyDescent="0.3">
      <c r="A117" s="6" t="s">
        <v>135</v>
      </c>
      <c r="B117" s="9">
        <v>0</v>
      </c>
      <c r="C117" s="14">
        <v>0</v>
      </c>
      <c r="D117" s="9">
        <v>0</v>
      </c>
      <c r="E117" s="14">
        <v>0</v>
      </c>
      <c r="F117" s="11" t="e">
        <f t="shared" si="2"/>
        <v>#DIV/0!</v>
      </c>
      <c r="G117" s="16" t="e">
        <f t="shared" si="3"/>
        <v>#DIV/0!</v>
      </c>
    </row>
    <row r="118" spans="1:7" thickTop="1" thickBot="1" x14ac:dyDescent="0.3">
      <c r="A118" s="6" t="s">
        <v>136</v>
      </c>
      <c r="B118" s="9">
        <v>0</v>
      </c>
      <c r="C118" s="14">
        <v>0</v>
      </c>
      <c r="D118" s="9">
        <v>0</v>
      </c>
      <c r="E118" s="14">
        <v>0</v>
      </c>
      <c r="F118" s="11" t="e">
        <f t="shared" si="2"/>
        <v>#DIV/0!</v>
      </c>
      <c r="G118" s="16" t="e">
        <f t="shared" si="3"/>
        <v>#DIV/0!</v>
      </c>
    </row>
    <row r="119" spans="1:7" thickTop="1" thickBot="1" x14ac:dyDescent="0.3">
      <c r="A119" s="6" t="s">
        <v>137</v>
      </c>
      <c r="B119" s="9">
        <v>100</v>
      </c>
      <c r="C119" s="14">
        <v>100</v>
      </c>
      <c r="D119" s="9">
        <v>100</v>
      </c>
      <c r="E119" s="14">
        <v>100</v>
      </c>
      <c r="F119" s="11">
        <f t="shared" si="2"/>
        <v>1</v>
      </c>
      <c r="G119" s="16">
        <f t="shared" si="3"/>
        <v>1</v>
      </c>
    </row>
    <row r="120" spans="1:7" thickTop="1" thickBot="1" x14ac:dyDescent="0.3">
      <c r="A120" s="6" t="s">
        <v>138</v>
      </c>
      <c r="B120" s="9">
        <v>0</v>
      </c>
      <c r="C120" s="14">
        <v>0</v>
      </c>
      <c r="D120" s="9">
        <v>0</v>
      </c>
      <c r="E120" s="14">
        <v>0</v>
      </c>
      <c r="F120" s="11" t="e">
        <f t="shared" si="2"/>
        <v>#DIV/0!</v>
      </c>
      <c r="G120" s="16" t="e">
        <f t="shared" si="3"/>
        <v>#DIV/0!</v>
      </c>
    </row>
    <row r="121" spans="1:7" thickTop="1" thickBot="1" x14ac:dyDescent="0.3">
      <c r="A121" s="6" t="s">
        <v>139</v>
      </c>
      <c r="B121" s="9">
        <v>0</v>
      </c>
      <c r="C121" s="14">
        <v>0</v>
      </c>
      <c r="D121" s="9">
        <v>0</v>
      </c>
      <c r="E121" s="14">
        <v>0</v>
      </c>
      <c r="F121" s="11" t="e">
        <f t="shared" si="2"/>
        <v>#DIV/0!</v>
      </c>
      <c r="G121" s="16" t="e">
        <f t="shared" si="3"/>
        <v>#DIV/0!</v>
      </c>
    </row>
    <row r="122" spans="1:7" thickTop="1" thickBot="1" x14ac:dyDescent="0.3">
      <c r="A122" s="6" t="s">
        <v>140</v>
      </c>
      <c r="B122" s="9" t="s">
        <v>112</v>
      </c>
      <c r="C122" s="14" t="s">
        <v>113</v>
      </c>
      <c r="D122" s="9" t="s">
        <v>112</v>
      </c>
      <c r="E122" s="14" t="s">
        <v>113</v>
      </c>
      <c r="F122" s="11" t="e">
        <f t="shared" si="2"/>
        <v>#VALUE!</v>
      </c>
      <c r="G122" s="16" t="e">
        <f t="shared" si="3"/>
        <v>#VALUE!</v>
      </c>
    </row>
    <row r="123" spans="1:7" thickTop="1" thickBot="1" x14ac:dyDescent="0.3">
      <c r="A123" s="6" t="s">
        <v>141</v>
      </c>
      <c r="B123" s="9" t="s">
        <v>115</v>
      </c>
      <c r="C123" s="14" t="s">
        <v>116</v>
      </c>
      <c r="D123" s="9" t="s">
        <v>115</v>
      </c>
      <c r="E123" s="14" t="s">
        <v>116</v>
      </c>
      <c r="F123" s="11" t="e">
        <f t="shared" si="2"/>
        <v>#VALUE!</v>
      </c>
      <c r="G123" s="16" t="e">
        <f t="shared" si="3"/>
        <v>#VALUE!</v>
      </c>
    </row>
    <row r="124" spans="1:7" thickTop="1" thickBot="1" x14ac:dyDescent="0.3">
      <c r="A124" s="6" t="s">
        <v>142</v>
      </c>
      <c r="B124" s="9" t="s">
        <v>112</v>
      </c>
      <c r="C124" s="14" t="s">
        <v>113</v>
      </c>
      <c r="D124" s="9" t="s">
        <v>112</v>
      </c>
      <c r="E124" s="14" t="s">
        <v>113</v>
      </c>
      <c r="F124" s="11" t="e">
        <f t="shared" si="2"/>
        <v>#VALUE!</v>
      </c>
      <c r="G124" s="16" t="e">
        <f t="shared" si="3"/>
        <v>#VALUE!</v>
      </c>
    </row>
    <row r="125" spans="1:7" thickTop="1" thickBot="1" x14ac:dyDescent="0.3">
      <c r="A125" s="6" t="s">
        <v>143</v>
      </c>
      <c r="B125" s="9">
        <v>0.1539239669235006</v>
      </c>
      <c r="C125" s="14">
        <v>0.1464740783088955</v>
      </c>
      <c r="D125" s="9">
        <v>0.14456060657236461</v>
      </c>
      <c r="E125" s="14">
        <v>0.1223185312452774</v>
      </c>
      <c r="F125" s="11">
        <f t="shared" si="2"/>
        <v>1.0647711750327282</v>
      </c>
      <c r="G125" s="16">
        <f t="shared" si="3"/>
        <v>1.1974806827526447</v>
      </c>
    </row>
    <row r="126" spans="1:7" thickTop="1" thickBot="1" x14ac:dyDescent="0.3">
      <c r="A126" s="6" t="s">
        <v>144</v>
      </c>
      <c r="B126" s="9" t="s">
        <v>115</v>
      </c>
      <c r="C126" s="14" t="s">
        <v>116</v>
      </c>
      <c r="D126" s="9" t="s">
        <v>115</v>
      </c>
      <c r="E126" s="14" t="s">
        <v>116</v>
      </c>
      <c r="F126" s="11" t="e">
        <f t="shared" si="2"/>
        <v>#VALUE!</v>
      </c>
      <c r="G126" s="16" t="e">
        <f t="shared" si="3"/>
        <v>#VALUE!</v>
      </c>
    </row>
    <row r="127" spans="1:7" thickTop="1" thickBot="1" x14ac:dyDescent="0.3">
      <c r="A127" s="6" t="s">
        <v>145</v>
      </c>
      <c r="B127" s="9">
        <v>3.9092784339761848</v>
      </c>
      <c r="C127" s="14">
        <v>3.927696346596969</v>
      </c>
      <c r="D127" s="9">
        <v>3.9473870873621939</v>
      </c>
      <c r="E127" s="14">
        <v>3.7987109741901381</v>
      </c>
      <c r="F127" s="11">
        <f t="shared" si="2"/>
        <v>0.99034585346139059</v>
      </c>
      <c r="G127" s="16">
        <f t="shared" si="3"/>
        <v>1.0339550371910908</v>
      </c>
    </row>
    <row r="128" spans="1:7" thickTop="1" thickBot="1" x14ac:dyDescent="0.3">
      <c r="A128" s="6" t="s">
        <v>146</v>
      </c>
      <c r="B128" s="9">
        <v>0.3576908373665863</v>
      </c>
      <c r="C128" s="14">
        <v>0.34856064526192471</v>
      </c>
      <c r="D128" s="9">
        <v>0.30846077262300309</v>
      </c>
      <c r="E128" s="14">
        <v>0.3071431943384838</v>
      </c>
      <c r="F128" s="11">
        <f t="shared" si="2"/>
        <v>1.1595991098801779</v>
      </c>
      <c r="G128" s="16">
        <f t="shared" si="3"/>
        <v>1.1348473665927863</v>
      </c>
    </row>
    <row r="129" spans="1:7" thickTop="1" thickBot="1" x14ac:dyDescent="0.3">
      <c r="A129" s="6" t="s">
        <v>147</v>
      </c>
      <c r="B129" s="9">
        <v>5.8193417885471664E-3</v>
      </c>
      <c r="C129" s="14">
        <v>5.3981462023129419E-3</v>
      </c>
      <c r="D129" s="9">
        <v>5.7124624980218804E-3</v>
      </c>
      <c r="E129" s="14">
        <v>4.4327700083772181E-3</v>
      </c>
      <c r="F129" s="11">
        <f t="shared" si="2"/>
        <v>1.0187098454584684</v>
      </c>
      <c r="G129" s="16">
        <f t="shared" si="3"/>
        <v>1.21778170130896</v>
      </c>
    </row>
    <row r="130" spans="1:7" thickTop="1" thickBot="1" x14ac:dyDescent="0.3">
      <c r="A130" s="6" t="s">
        <v>148</v>
      </c>
      <c r="B130" s="9">
        <v>0</v>
      </c>
      <c r="C130" s="14">
        <v>0</v>
      </c>
      <c r="D130" s="9">
        <v>0</v>
      </c>
      <c r="E130" s="14">
        <v>0</v>
      </c>
      <c r="F130" s="11" t="e">
        <f t="shared" si="2"/>
        <v>#DIV/0!</v>
      </c>
      <c r="G130" s="16" t="e">
        <f t="shared" si="3"/>
        <v>#DIV/0!</v>
      </c>
    </row>
    <row r="131" spans="1:7" thickTop="1" thickBot="1" x14ac:dyDescent="0.3">
      <c r="A131" s="6" t="s">
        <v>149</v>
      </c>
      <c r="B131" s="9">
        <v>1.3974189119019809E-2</v>
      </c>
      <c r="C131" s="14">
        <v>9.6864566245185614E-3</v>
      </c>
      <c r="D131" s="9">
        <v>1.912381543071523E-2</v>
      </c>
      <c r="E131" s="14">
        <v>6.6086389336236203E-3</v>
      </c>
      <c r="F131" s="11">
        <f t="shared" si="2"/>
        <v>0.73072181488300292</v>
      </c>
      <c r="G131" s="16">
        <f t="shared" si="3"/>
        <v>1.4657264108098769</v>
      </c>
    </row>
    <row r="132" spans="1:7" thickTop="1" thickBot="1" x14ac:dyDescent="0.3">
      <c r="A132" s="6" t="s">
        <v>150</v>
      </c>
      <c r="B132" s="9">
        <v>0.42921937057529352</v>
      </c>
      <c r="C132" s="14">
        <v>0.37462000207177892</v>
      </c>
      <c r="D132" s="9">
        <v>0.54110472555804368</v>
      </c>
      <c r="E132" s="14">
        <v>0.27446048336230539</v>
      </c>
      <c r="F132" s="11">
        <f t="shared" ref="F132:F195" si="4">B132/D132</f>
        <v>0.79322791005500404</v>
      </c>
      <c r="G132" s="16">
        <f t="shared" ref="G132:G195" si="5">C132/E132</f>
        <v>1.3649323847369916</v>
      </c>
    </row>
    <row r="133" spans="1:7" thickTop="1" thickBot="1" x14ac:dyDescent="0.3">
      <c r="A133" s="6" t="s">
        <v>151</v>
      </c>
      <c r="B133" s="9">
        <v>2.7963950773770541E-3</v>
      </c>
      <c r="C133" s="14">
        <v>1.7981906592991509E-3</v>
      </c>
      <c r="D133" s="9">
        <v>4.6343425717666493E-3</v>
      </c>
      <c r="E133" s="14">
        <v>1.1658931199325911E-3</v>
      </c>
      <c r="F133" s="11">
        <f t="shared" si="4"/>
        <v>0.6034070710295043</v>
      </c>
      <c r="G133" s="16">
        <f t="shared" si="5"/>
        <v>1.5423289052457207</v>
      </c>
    </row>
    <row r="134" spans="1:7" thickTop="1" thickBot="1" x14ac:dyDescent="0.3">
      <c r="A134" s="6" t="s">
        <v>152</v>
      </c>
      <c r="B134" s="9">
        <v>4.2852510851465979</v>
      </c>
      <c r="C134" s="14">
        <v>4.4038875660017851</v>
      </c>
      <c r="D134" s="9">
        <v>4.3627760024858606</v>
      </c>
      <c r="E134" s="14">
        <v>4.2444044607674503</v>
      </c>
      <c r="F134" s="11">
        <f t="shared" si="4"/>
        <v>0.98223036954106979</v>
      </c>
      <c r="G134" s="16">
        <f t="shared" si="5"/>
        <v>1.0375749075538145</v>
      </c>
    </row>
    <row r="135" spans="1:7" thickTop="1" thickBot="1" x14ac:dyDescent="0.3">
      <c r="A135" s="6" t="s">
        <v>153</v>
      </c>
      <c r="B135" s="9">
        <v>4.3158631886668457E-2</v>
      </c>
      <c r="C135" s="14">
        <v>3.3070181855667229E-2</v>
      </c>
      <c r="D135" s="9">
        <v>5.7309896459241283E-2</v>
      </c>
      <c r="E135" s="14">
        <v>2.4350039669129079E-2</v>
      </c>
      <c r="F135" s="11">
        <f t="shared" si="4"/>
        <v>0.75307467912392434</v>
      </c>
      <c r="G135" s="16">
        <f t="shared" si="5"/>
        <v>1.3581161388247562</v>
      </c>
    </row>
    <row r="136" spans="1:7" thickTop="1" thickBot="1" x14ac:dyDescent="0.3">
      <c r="A136" s="6" t="s">
        <v>154</v>
      </c>
      <c r="B136" s="9">
        <v>0.57867420706449513</v>
      </c>
      <c r="C136" s="14">
        <v>0.30435238094559353</v>
      </c>
      <c r="D136" s="9">
        <v>5.1586102670980978</v>
      </c>
      <c r="E136" s="14">
        <v>0.3021323723515083</v>
      </c>
      <c r="F136" s="11">
        <f t="shared" si="4"/>
        <v>0.11217637640806309</v>
      </c>
      <c r="G136" s="16">
        <f t="shared" si="5"/>
        <v>1.0073478011535368</v>
      </c>
    </row>
    <row r="137" spans="1:7" thickTop="1" thickBot="1" x14ac:dyDescent="0.3">
      <c r="A137" s="6" t="s">
        <v>155</v>
      </c>
      <c r="B137" s="9">
        <v>0.38804960959498469</v>
      </c>
      <c r="C137" s="14">
        <v>0.4931876162628876</v>
      </c>
      <c r="D137" s="9">
        <v>2.209014597415709E-2</v>
      </c>
      <c r="E137" s="14">
        <v>0.41680296623254282</v>
      </c>
      <c r="F137" s="11">
        <f t="shared" si="4"/>
        <v>17.566638538693123</v>
      </c>
      <c r="G137" s="16">
        <f t="shared" si="5"/>
        <v>1.1832632112021204</v>
      </c>
    </row>
    <row r="138" spans="1:7" thickTop="1" thickBot="1" x14ac:dyDescent="0.3">
      <c r="A138" s="6" t="s">
        <v>156</v>
      </c>
      <c r="B138" s="9">
        <v>289.624953793364</v>
      </c>
      <c r="C138" s="14">
        <v>3017.3344745305722</v>
      </c>
      <c r="D138" s="9">
        <v>326.65451735137918</v>
      </c>
      <c r="E138" s="14">
        <v>3392.4787870229529</v>
      </c>
      <c r="F138" s="11">
        <f t="shared" si="4"/>
        <v>0.88663997712854881</v>
      </c>
      <c r="G138" s="16">
        <f t="shared" si="5"/>
        <v>0.88941881849714199</v>
      </c>
    </row>
    <row r="139" spans="1:7" thickTop="1" thickBot="1" x14ac:dyDescent="0.3">
      <c r="A139" s="6" t="s">
        <v>157</v>
      </c>
      <c r="B139" s="9">
        <v>0.52181066567969836</v>
      </c>
      <c r="C139" s="14">
        <v>8.3945586188490712E-2</v>
      </c>
      <c r="D139" s="9">
        <v>0.51094580159014524</v>
      </c>
      <c r="E139" s="14">
        <v>0.101709194150865</v>
      </c>
      <c r="F139" s="11">
        <f t="shared" si="4"/>
        <v>1.0212642203062241</v>
      </c>
      <c r="G139" s="16">
        <f t="shared" si="5"/>
        <v>0.82534904429558675</v>
      </c>
    </row>
    <row r="140" spans="1:7" thickTop="1" thickBot="1" x14ac:dyDescent="0.3">
      <c r="A140" s="6" t="s">
        <v>158</v>
      </c>
      <c r="B140" s="9">
        <v>3.5251526233624507E-2</v>
      </c>
      <c r="C140" s="14">
        <v>0.49954703592019889</v>
      </c>
      <c r="D140" s="9">
        <v>3.8016726621767957E-2</v>
      </c>
      <c r="E140" s="14">
        <v>0.79663930622511225</v>
      </c>
      <c r="F140" s="11">
        <f t="shared" si="4"/>
        <v>0.92726358543031095</v>
      </c>
      <c r="G140" s="16">
        <f t="shared" si="5"/>
        <v>0.62706802440782172</v>
      </c>
    </row>
    <row r="141" spans="1:7" thickTop="1" thickBot="1" x14ac:dyDescent="0.3">
      <c r="A141" s="6" t="s">
        <v>159</v>
      </c>
      <c r="B141" s="9">
        <v>51.078927374104417</v>
      </c>
      <c r="C141" s="14">
        <v>85.52050186993678</v>
      </c>
      <c r="D141" s="9">
        <v>90.811031127910013</v>
      </c>
      <c r="E141" s="14">
        <v>85.819150067269888</v>
      </c>
      <c r="F141" s="11">
        <f t="shared" si="4"/>
        <v>0.56247491895734825</v>
      </c>
      <c r="G141" s="16">
        <f t="shared" si="5"/>
        <v>0.99652002848899102</v>
      </c>
    </row>
    <row r="142" spans="1:7" thickTop="1" thickBot="1" x14ac:dyDescent="0.3">
      <c r="A142" s="6" t="s">
        <v>160</v>
      </c>
      <c r="B142" s="9">
        <v>48.921072625895569</v>
      </c>
      <c r="C142" s="14">
        <v>14.47949813006324</v>
      </c>
      <c r="D142" s="9">
        <v>9.188968872089962</v>
      </c>
      <c r="E142" s="14">
        <v>14.18084993273011</v>
      </c>
      <c r="F142" s="11">
        <f t="shared" si="4"/>
        <v>5.323891429699537</v>
      </c>
      <c r="G142" s="16">
        <f t="shared" si="5"/>
        <v>1.021059964582506</v>
      </c>
    </row>
    <row r="143" spans="1:7" thickTop="1" thickBot="1" x14ac:dyDescent="0.3">
      <c r="A143" s="6" t="s">
        <v>161</v>
      </c>
      <c r="B143" s="9">
        <v>1.227584911248675E-8</v>
      </c>
      <c r="C143" s="14">
        <v>1.828324616175652E-11</v>
      </c>
      <c r="D143" s="9">
        <v>2.6117955466082429E-9</v>
      </c>
      <c r="E143" s="14">
        <v>1.6234074784341259E-11</v>
      </c>
      <c r="F143" s="11">
        <f t="shared" si="4"/>
        <v>4.7001569967559442</v>
      </c>
      <c r="G143" s="16">
        <f t="shared" si="5"/>
        <v>1.1262265576965191</v>
      </c>
    </row>
    <row r="144" spans="1:7" thickTop="1" thickBot="1" x14ac:dyDescent="0.3">
      <c r="A144" s="6" t="s">
        <v>162</v>
      </c>
      <c r="B144" s="9">
        <v>2.0798476829713631E-9</v>
      </c>
      <c r="C144" s="14">
        <v>6.6998940291779382E-8</v>
      </c>
      <c r="D144" s="9">
        <v>4.8219735228372564E-9</v>
      </c>
      <c r="E144" s="14">
        <v>6.6278319858548822E-8</v>
      </c>
      <c r="F144" s="11">
        <f t="shared" si="4"/>
        <v>0.43132706414106925</v>
      </c>
      <c r="G144" s="16">
        <f t="shared" si="5"/>
        <v>1.0108726418347433</v>
      </c>
    </row>
    <row r="145" spans="1:7" thickTop="1" thickBot="1" x14ac:dyDescent="0.3">
      <c r="A145" s="6" t="s">
        <v>163</v>
      </c>
      <c r="B145" s="9">
        <v>0.52143898225594232</v>
      </c>
      <c r="C145" s="14">
        <v>0.5263782799476967</v>
      </c>
      <c r="D145" s="9">
        <v>0.52632042027918313</v>
      </c>
      <c r="E145" s="14">
        <v>0.55032524289535079</v>
      </c>
      <c r="F145" s="11">
        <f t="shared" si="4"/>
        <v>0.99072534935913847</v>
      </c>
      <c r="G145" s="16">
        <f t="shared" si="5"/>
        <v>0.95648579952163337</v>
      </c>
    </row>
    <row r="146" spans="1:7" thickTop="1" thickBot="1" x14ac:dyDescent="0.3">
      <c r="A146" s="6" t="s">
        <v>164</v>
      </c>
      <c r="B146" s="9">
        <v>0.45955416039205571</v>
      </c>
      <c r="C146" s="14">
        <v>0.49847328852770378</v>
      </c>
      <c r="D146" s="9">
        <v>0.51568677272857932</v>
      </c>
      <c r="E146" s="14">
        <v>0.48774562914856567</v>
      </c>
      <c r="F146" s="11">
        <f t="shared" si="4"/>
        <v>0.89114979226727653</v>
      </c>
      <c r="G146" s="16">
        <f t="shared" si="5"/>
        <v>1.0219943731691965</v>
      </c>
    </row>
    <row r="147" spans="1:7" thickTop="1" thickBot="1" x14ac:dyDescent="0.3">
      <c r="A147" s="6" t="s">
        <v>165</v>
      </c>
      <c r="B147" s="9">
        <v>0.12266403543482871</v>
      </c>
      <c r="C147" s="14">
        <v>0.10114041653071951</v>
      </c>
      <c r="D147" s="9">
        <v>0.13100180389069879</v>
      </c>
      <c r="E147" s="14">
        <v>8.8795620397025793E-2</v>
      </c>
      <c r="F147" s="11">
        <f t="shared" si="4"/>
        <v>0.93635378896899235</v>
      </c>
      <c r="G147" s="16">
        <f t="shared" si="5"/>
        <v>1.1390248311628126</v>
      </c>
    </row>
    <row r="148" spans="1:7" thickTop="1" thickBot="1" x14ac:dyDescent="0.3">
      <c r="A148" s="6" t="s">
        <v>166</v>
      </c>
      <c r="B148" s="9">
        <v>0.41778180417311561</v>
      </c>
      <c r="C148" s="14">
        <v>0.40038629494157663</v>
      </c>
      <c r="D148" s="9">
        <v>0.35331142338072191</v>
      </c>
      <c r="E148" s="14">
        <v>0.42345875045440851</v>
      </c>
      <c r="F148" s="11">
        <f t="shared" si="4"/>
        <v>1.1824746569909843</v>
      </c>
      <c r="G148" s="16">
        <f t="shared" si="5"/>
        <v>0.94551427857359638</v>
      </c>
    </row>
    <row r="149" spans="1:7" thickTop="1" thickBot="1" x14ac:dyDescent="0.3">
      <c r="A149" s="6" t="s">
        <v>167</v>
      </c>
      <c r="B149" s="9">
        <v>0</v>
      </c>
      <c r="C149" s="14">
        <v>0</v>
      </c>
      <c r="D149" s="9">
        <v>0</v>
      </c>
      <c r="E149" s="14">
        <v>0</v>
      </c>
      <c r="F149" s="11" t="e">
        <f t="shared" si="4"/>
        <v>#DIV/0!</v>
      </c>
      <c r="G149" s="16" t="e">
        <f t="shared" si="5"/>
        <v>#DIV/0!</v>
      </c>
    </row>
    <row r="150" spans="1:7" thickTop="1" thickBot="1" x14ac:dyDescent="0.3">
      <c r="A150" s="6" t="s">
        <v>168</v>
      </c>
      <c r="B150" s="9">
        <v>0</v>
      </c>
      <c r="C150" s="14">
        <v>0</v>
      </c>
      <c r="D150" s="9">
        <v>0</v>
      </c>
      <c r="E150" s="14">
        <v>0</v>
      </c>
      <c r="F150" s="11" t="e">
        <f t="shared" si="4"/>
        <v>#DIV/0!</v>
      </c>
      <c r="G150" s="16" t="e">
        <f t="shared" si="5"/>
        <v>#DIV/0!</v>
      </c>
    </row>
    <row r="151" spans="1:7" thickTop="1" thickBot="1" x14ac:dyDescent="0.3">
      <c r="A151" s="6" t="s">
        <v>169</v>
      </c>
      <c r="B151" s="9">
        <v>4.38319359734762E-4</v>
      </c>
      <c r="C151" s="14">
        <v>3.1380643410259889E-4</v>
      </c>
      <c r="D151" s="9">
        <v>3.3952097181683491E-4</v>
      </c>
      <c r="E151" s="14">
        <v>4.1809835312083362E-4</v>
      </c>
      <c r="F151" s="11">
        <f t="shared" si="4"/>
        <v>1.2909934764537223</v>
      </c>
      <c r="G151" s="16">
        <f t="shared" si="5"/>
        <v>0.75055649408862046</v>
      </c>
    </row>
    <row r="152" spans="1:7" thickTop="1" thickBot="1" x14ac:dyDescent="0.3">
      <c r="A152" s="6" t="s">
        <v>170</v>
      </c>
      <c r="B152" s="9">
        <v>8.3627410731287934E-5</v>
      </c>
      <c r="C152" s="14">
        <v>1.5923768396486809E-4</v>
      </c>
      <c r="D152" s="9">
        <v>1.605823658134024E-4</v>
      </c>
      <c r="E152" s="14">
        <v>8.0263768106230069E-5</v>
      </c>
      <c r="F152" s="11">
        <f t="shared" si="4"/>
        <v>0.52077580441468552</v>
      </c>
      <c r="G152" s="16">
        <f t="shared" si="5"/>
        <v>1.9839298318777545</v>
      </c>
    </row>
    <row r="153" spans="1:7" thickTop="1" thickBot="1" x14ac:dyDescent="0.3">
      <c r="A153" s="6" t="s">
        <v>171</v>
      </c>
      <c r="B153" s="9">
        <v>13.817054382706569</v>
      </c>
      <c r="C153" s="14">
        <v>13.51806431078424</v>
      </c>
      <c r="D153" s="9">
        <v>11.34200599499086</v>
      </c>
      <c r="E153" s="14">
        <v>12.23351715125426</v>
      </c>
      <c r="F153" s="11">
        <f t="shared" si="4"/>
        <v>1.218219633176777</v>
      </c>
      <c r="G153" s="16">
        <f t="shared" si="5"/>
        <v>1.1050022772394839</v>
      </c>
    </row>
    <row r="154" spans="1:7" thickTop="1" thickBot="1" x14ac:dyDescent="0.3">
      <c r="A154" s="6" t="s">
        <v>172</v>
      </c>
      <c r="B154" s="9">
        <v>79.48691797043854</v>
      </c>
      <c r="C154" s="14">
        <v>80.772473296318807</v>
      </c>
      <c r="D154" s="9">
        <v>82.989082115324081</v>
      </c>
      <c r="E154" s="14">
        <v>80.677457596870909</v>
      </c>
      <c r="F154" s="11">
        <f t="shared" si="4"/>
        <v>0.95779970020612071</v>
      </c>
      <c r="G154" s="16">
        <f t="shared" si="5"/>
        <v>1.0011777230254661</v>
      </c>
    </row>
    <row r="155" spans="1:7" thickTop="1" thickBot="1" x14ac:dyDescent="0.3">
      <c r="A155" s="6" t="s">
        <v>173</v>
      </c>
      <c r="B155" s="9">
        <v>6.6379257703666568</v>
      </c>
      <c r="C155" s="14">
        <v>5.5293390085263638</v>
      </c>
      <c r="D155" s="9">
        <v>5.6038846863937026</v>
      </c>
      <c r="E155" s="14">
        <v>6.869105873810943</v>
      </c>
      <c r="F155" s="11">
        <f t="shared" si="4"/>
        <v>1.184522191629606</v>
      </c>
      <c r="G155" s="16">
        <f t="shared" si="5"/>
        <v>0.80495760439614772</v>
      </c>
    </row>
    <row r="156" spans="1:7" thickTop="1" thickBot="1" x14ac:dyDescent="0.3">
      <c r="A156" s="6" t="s">
        <v>174</v>
      </c>
      <c r="B156" s="9">
        <v>5.8101876488232812E-2</v>
      </c>
      <c r="C156" s="14">
        <v>0.18012338437059569</v>
      </c>
      <c r="D156" s="9">
        <v>6.5027203291369892E-2</v>
      </c>
      <c r="E156" s="14">
        <v>0.2199193780638907</v>
      </c>
      <c r="F156" s="11">
        <f t="shared" si="4"/>
        <v>0.89350108181484444</v>
      </c>
      <c r="G156" s="16">
        <f t="shared" si="5"/>
        <v>0.81904280539692353</v>
      </c>
    </row>
    <row r="157" spans="1:7" thickTop="1" thickBot="1" x14ac:dyDescent="0.3">
      <c r="A157" s="6" t="s">
        <v>175</v>
      </c>
      <c r="B157" s="9">
        <v>1.934327399824815E-7</v>
      </c>
      <c r="C157" s="14">
        <v>2.2084577251606521E-7</v>
      </c>
      <c r="D157" s="9">
        <v>9.5717595979838113E-7</v>
      </c>
      <c r="E157" s="14">
        <v>8.5007916561764842E-7</v>
      </c>
      <c r="F157" s="11">
        <f t="shared" si="4"/>
        <v>0.20208691829580219</v>
      </c>
      <c r="G157" s="16">
        <f t="shared" si="5"/>
        <v>0.25979435968837516</v>
      </c>
    </row>
    <row r="158" spans="1:7" thickTop="1" thickBot="1" x14ac:dyDescent="0.3">
      <c r="A158" s="6" t="s">
        <v>176</v>
      </c>
      <c r="B158" s="9">
        <v>1.827770526349446E-4</v>
      </c>
      <c r="C158" s="14">
        <v>1.283288489098374E-4</v>
      </c>
      <c r="D158" s="9">
        <v>1.3435115092065561E-4</v>
      </c>
      <c r="E158" s="14">
        <v>1.805709560512653E-4</v>
      </c>
      <c r="F158" s="11">
        <f t="shared" si="4"/>
        <v>1.3604427753870758</v>
      </c>
      <c r="G158" s="16">
        <f t="shared" si="5"/>
        <v>0.71068377615170841</v>
      </c>
    </row>
    <row r="159" spans="1:7" thickTop="1" thickBot="1" x14ac:dyDescent="0.3">
      <c r="A159" s="6" t="s">
        <v>177</v>
      </c>
      <c r="B159" s="9">
        <v>0</v>
      </c>
      <c r="C159" s="14">
        <v>0</v>
      </c>
      <c r="D159" s="9">
        <v>0</v>
      </c>
      <c r="E159" s="14">
        <v>0</v>
      </c>
      <c r="F159" s="11" t="e">
        <f t="shared" si="4"/>
        <v>#DIV/0!</v>
      </c>
      <c r="G159" s="16" t="e">
        <f t="shared" si="5"/>
        <v>#DIV/0!</v>
      </c>
    </row>
    <row r="160" spans="1:7" thickTop="1" thickBot="1" x14ac:dyDescent="0.3">
      <c r="A160" s="6" t="s">
        <v>178</v>
      </c>
      <c r="B160" s="9">
        <v>1.861365405876734E-6</v>
      </c>
      <c r="C160" s="14">
        <v>2.2180100332585141E-6</v>
      </c>
      <c r="D160" s="9">
        <v>2.2253605253333059E-6</v>
      </c>
      <c r="E160" s="14">
        <v>2.0128286308055202E-6</v>
      </c>
      <c r="F160" s="11">
        <f t="shared" si="4"/>
        <v>0.83643319124569526</v>
      </c>
      <c r="G160" s="16">
        <f t="shared" si="5"/>
        <v>1.1019368461441656</v>
      </c>
    </row>
    <row r="161" spans="1:7" thickTop="1" thickBot="1" x14ac:dyDescent="0.3">
      <c r="A161" s="6" t="s">
        <v>179</v>
      </c>
      <c r="B161" s="9">
        <v>0</v>
      </c>
      <c r="C161" s="14">
        <v>0</v>
      </c>
      <c r="D161" s="9">
        <v>0</v>
      </c>
      <c r="E161" s="14">
        <v>0</v>
      </c>
      <c r="F161" s="11" t="e">
        <f t="shared" si="4"/>
        <v>#DIV/0!</v>
      </c>
      <c r="G161" s="16" t="e">
        <f t="shared" si="5"/>
        <v>#DIV/0!</v>
      </c>
    </row>
    <row r="162" spans="1:7" thickTop="1" thickBot="1" x14ac:dyDescent="0.3">
      <c r="A162" s="6" t="s">
        <v>180</v>
      </c>
      <c r="B162" s="9">
        <v>0</v>
      </c>
      <c r="C162" s="14">
        <v>0</v>
      </c>
      <c r="D162" s="9">
        <v>0</v>
      </c>
      <c r="E162" s="14">
        <v>0</v>
      </c>
      <c r="F162" s="11" t="e">
        <f t="shared" si="4"/>
        <v>#DIV/0!</v>
      </c>
      <c r="G162" s="16" t="e">
        <f t="shared" si="5"/>
        <v>#DIV/0!</v>
      </c>
    </row>
    <row r="163" spans="1:7" thickTop="1" thickBot="1" x14ac:dyDescent="0.3">
      <c r="A163" s="6" t="s">
        <v>181</v>
      </c>
      <c r="B163" s="9">
        <v>0</v>
      </c>
      <c r="C163" s="14">
        <v>0</v>
      </c>
      <c r="D163" s="9">
        <v>0</v>
      </c>
      <c r="E163" s="14">
        <v>0</v>
      </c>
      <c r="F163" s="11" t="e">
        <f t="shared" si="4"/>
        <v>#DIV/0!</v>
      </c>
      <c r="G163" s="16" t="e">
        <f t="shared" si="5"/>
        <v>#DIV/0!</v>
      </c>
    </row>
    <row r="164" spans="1:7" thickTop="1" thickBot="1" x14ac:dyDescent="0.3">
      <c r="A164" s="6" t="s">
        <v>182</v>
      </c>
      <c r="B164" s="9">
        <v>0</v>
      </c>
      <c r="C164" s="14">
        <v>0</v>
      </c>
      <c r="D164" s="9">
        <v>0</v>
      </c>
      <c r="E164" s="14">
        <v>0</v>
      </c>
      <c r="F164" s="11" t="e">
        <f t="shared" si="4"/>
        <v>#DIV/0!</v>
      </c>
      <c r="G164" s="16" t="e">
        <f t="shared" si="5"/>
        <v>#DIV/0!</v>
      </c>
    </row>
    <row r="165" spans="1:7" thickTop="1" thickBot="1" x14ac:dyDescent="0.3">
      <c r="A165" s="6" t="s">
        <v>183</v>
      </c>
      <c r="B165" s="9">
        <v>11.721692670484551</v>
      </c>
      <c r="C165" s="14">
        <v>10.20864903195714</v>
      </c>
      <c r="D165" s="9">
        <v>12.889281293674451</v>
      </c>
      <c r="E165" s="14">
        <v>9.5471688338132079</v>
      </c>
      <c r="F165" s="11">
        <f t="shared" si="4"/>
        <v>0.90941398542035801</v>
      </c>
      <c r="G165" s="16">
        <f t="shared" si="5"/>
        <v>1.0692854823936042</v>
      </c>
    </row>
    <row r="166" spans="1:7" thickTop="1" thickBot="1" x14ac:dyDescent="0.3">
      <c r="A166" s="6" t="s">
        <v>184</v>
      </c>
      <c r="B166" s="9">
        <v>149.97637211937399</v>
      </c>
      <c r="C166" s="14">
        <v>149.98711603868551</v>
      </c>
      <c r="D166" s="9">
        <v>150.16594262988701</v>
      </c>
      <c r="E166" s="14">
        <v>150.01980582795531</v>
      </c>
      <c r="F166" s="11">
        <f t="shared" si="4"/>
        <v>0.99873759317730082</v>
      </c>
      <c r="G166" s="16">
        <f t="shared" si="5"/>
        <v>0.99978209684321762</v>
      </c>
    </row>
    <row r="167" spans="1:7" thickTop="1" thickBot="1" x14ac:dyDescent="0.3">
      <c r="A167" s="6" t="s">
        <v>185</v>
      </c>
      <c r="B167" s="9">
        <v>0</v>
      </c>
      <c r="C167" s="14">
        <v>0</v>
      </c>
      <c r="D167" s="9">
        <v>0</v>
      </c>
      <c r="E167" s="14">
        <v>0</v>
      </c>
      <c r="F167" s="11" t="e">
        <f t="shared" si="4"/>
        <v>#DIV/0!</v>
      </c>
      <c r="G167" s="16" t="e">
        <f t="shared" si="5"/>
        <v>#DIV/0!</v>
      </c>
    </row>
    <row r="168" spans="1:7" thickTop="1" thickBot="1" x14ac:dyDescent="0.3">
      <c r="A168" s="6" t="s">
        <v>186</v>
      </c>
      <c r="B168" s="9">
        <v>0</v>
      </c>
      <c r="C168" s="14">
        <v>0</v>
      </c>
      <c r="D168" s="9">
        <v>0</v>
      </c>
      <c r="E168" s="14">
        <v>0</v>
      </c>
      <c r="F168" s="11" t="e">
        <f t="shared" si="4"/>
        <v>#DIV/0!</v>
      </c>
      <c r="G168" s="16" t="e">
        <f t="shared" si="5"/>
        <v>#DIV/0!</v>
      </c>
    </row>
    <row r="169" spans="1:7" thickTop="1" thickBot="1" x14ac:dyDescent="0.3">
      <c r="A169" s="6" t="s">
        <v>187</v>
      </c>
      <c r="B169" s="9">
        <v>0</v>
      </c>
      <c r="C169" s="14">
        <v>0</v>
      </c>
      <c r="D169" s="9">
        <v>0</v>
      </c>
      <c r="E169" s="14">
        <v>0</v>
      </c>
      <c r="F169" s="11" t="e">
        <f t="shared" si="4"/>
        <v>#DIV/0!</v>
      </c>
      <c r="G169" s="16" t="e">
        <f t="shared" si="5"/>
        <v>#DIV/0!</v>
      </c>
    </row>
    <row r="170" spans="1:7" thickTop="1" thickBot="1" x14ac:dyDescent="0.3">
      <c r="A170" s="6" t="s">
        <v>188</v>
      </c>
      <c r="B170" s="9">
        <v>0</v>
      </c>
      <c r="C170" s="14">
        <v>0</v>
      </c>
      <c r="D170" s="9">
        <v>3.6548490856238508E-12</v>
      </c>
      <c r="E170" s="14">
        <v>5.3693783749189292E-7</v>
      </c>
      <c r="F170" s="11">
        <f t="shared" si="4"/>
        <v>0</v>
      </c>
      <c r="G170" s="16">
        <f t="shared" si="5"/>
        <v>0</v>
      </c>
    </row>
    <row r="171" spans="1:7" thickTop="1" thickBot="1" x14ac:dyDescent="0.3">
      <c r="A171" s="6" t="s">
        <v>189</v>
      </c>
      <c r="B171" s="9">
        <v>7.3496708460797807E-9</v>
      </c>
      <c r="C171" s="14">
        <v>3.6204287724507738E-10</v>
      </c>
      <c r="D171" s="9">
        <v>1.4973317076310908E-8</v>
      </c>
      <c r="E171" s="14">
        <v>3.8150687826448772E-10</v>
      </c>
      <c r="F171" s="11">
        <f t="shared" si="4"/>
        <v>0.49085121276885268</v>
      </c>
      <c r="G171" s="16">
        <f t="shared" si="5"/>
        <v>0.94898125793182553</v>
      </c>
    </row>
    <row r="172" spans="1:7" thickTop="1" thickBot="1" x14ac:dyDescent="0.3">
      <c r="A172" s="6" t="s">
        <v>190</v>
      </c>
      <c r="B172" s="9">
        <v>3.8960291882613097E-5</v>
      </c>
      <c r="C172" s="14">
        <v>3.550654162693139E-5</v>
      </c>
      <c r="D172" s="9">
        <v>2.2845324877104791E-5</v>
      </c>
      <c r="E172" s="14">
        <v>4.8273893451109513E-5</v>
      </c>
      <c r="F172" s="11">
        <f t="shared" si="4"/>
        <v>1.705394521294747</v>
      </c>
      <c r="G172" s="16">
        <f t="shared" si="5"/>
        <v>0.7355226415058369</v>
      </c>
    </row>
    <row r="173" spans="1:7" thickTop="1" thickBot="1" x14ac:dyDescent="0.3">
      <c r="A173" s="6" t="s">
        <v>191</v>
      </c>
      <c r="B173" s="9">
        <v>4.1726023162882047E-6</v>
      </c>
      <c r="C173" s="14">
        <v>3.6012017065930268E-4</v>
      </c>
      <c r="D173" s="9">
        <v>3.6741346368421058E-4</v>
      </c>
      <c r="E173" s="14">
        <v>1.0914261192913941E-5</v>
      </c>
      <c r="F173" s="11">
        <f t="shared" si="4"/>
        <v>1.1356694102735791E-2</v>
      </c>
      <c r="G173" s="16">
        <f t="shared" si="5"/>
        <v>32.995377725897733</v>
      </c>
    </row>
    <row r="174" spans="1:7" thickTop="1" thickBot="1" x14ac:dyDescent="0.3">
      <c r="A174" s="6" t="s">
        <v>192</v>
      </c>
      <c r="B174" s="9">
        <v>100</v>
      </c>
      <c r="C174" s="14">
        <v>100</v>
      </c>
      <c r="D174" s="9">
        <v>100</v>
      </c>
      <c r="E174" s="14">
        <v>100</v>
      </c>
      <c r="F174" s="11">
        <f t="shared" si="4"/>
        <v>1</v>
      </c>
      <c r="G174" s="16">
        <f t="shared" si="5"/>
        <v>1</v>
      </c>
    </row>
    <row r="175" spans="1:7" thickTop="1" thickBot="1" x14ac:dyDescent="0.3">
      <c r="A175" s="6" t="s">
        <v>193</v>
      </c>
      <c r="B175" s="9">
        <v>0</v>
      </c>
      <c r="C175" s="14">
        <v>0</v>
      </c>
      <c r="D175" s="9">
        <v>0</v>
      </c>
      <c r="E175" s="14">
        <v>0</v>
      </c>
      <c r="F175" s="11" t="e">
        <f t="shared" si="4"/>
        <v>#DIV/0!</v>
      </c>
      <c r="G175" s="16" t="e">
        <f t="shared" si="5"/>
        <v>#DIV/0!</v>
      </c>
    </row>
    <row r="176" spans="1:7" thickTop="1" thickBot="1" x14ac:dyDescent="0.3">
      <c r="A176" s="6" t="s">
        <v>194</v>
      </c>
      <c r="B176" s="9">
        <v>0</v>
      </c>
      <c r="C176" s="14">
        <v>0</v>
      </c>
      <c r="D176" s="9">
        <v>0</v>
      </c>
      <c r="E176" s="14">
        <v>0</v>
      </c>
      <c r="F176" s="11" t="e">
        <f t="shared" si="4"/>
        <v>#DIV/0!</v>
      </c>
      <c r="G176" s="16" t="e">
        <f t="shared" si="5"/>
        <v>#DIV/0!</v>
      </c>
    </row>
    <row r="177" spans="1:7" thickTop="1" thickBot="1" x14ac:dyDescent="0.3">
      <c r="A177" s="6" t="s">
        <v>195</v>
      </c>
      <c r="B177" s="9">
        <v>0</v>
      </c>
      <c r="C177" s="14">
        <v>0</v>
      </c>
      <c r="D177" s="9">
        <v>0</v>
      </c>
      <c r="E177" s="14">
        <v>0</v>
      </c>
      <c r="F177" s="11" t="e">
        <f t="shared" si="4"/>
        <v>#DIV/0!</v>
      </c>
      <c r="G177" s="16" t="e">
        <f t="shared" si="5"/>
        <v>#DIV/0!</v>
      </c>
    </row>
    <row r="178" spans="1:7" thickTop="1" thickBot="1" x14ac:dyDescent="0.3">
      <c r="A178" s="6" t="s">
        <v>196</v>
      </c>
      <c r="B178" s="9">
        <v>2122.951657945825</v>
      </c>
      <c r="C178" s="14">
        <v>2531.5892388781131</v>
      </c>
      <c r="D178" s="9">
        <v>4098.3216865433988</v>
      </c>
      <c r="E178" s="14">
        <v>1759.606192837105</v>
      </c>
      <c r="F178" s="11">
        <f t="shared" si="4"/>
        <v>0.51800512998196635</v>
      </c>
      <c r="G178" s="16">
        <f t="shared" si="5"/>
        <v>1.438724897186398</v>
      </c>
    </row>
    <row r="179" spans="1:7" thickTop="1" thickBot="1" x14ac:dyDescent="0.3">
      <c r="A179" s="6" t="s">
        <v>197</v>
      </c>
      <c r="B179" s="9">
        <v>5540.0843299255584</v>
      </c>
      <c r="C179" s="14">
        <v>5891.7718364205548</v>
      </c>
      <c r="D179" s="9">
        <v>5562.5998931348286</v>
      </c>
      <c r="E179" s="14">
        <v>6603.4589600905219</v>
      </c>
      <c r="F179" s="11">
        <f t="shared" si="4"/>
        <v>0.99595233098877778</v>
      </c>
      <c r="G179" s="16">
        <f t="shared" si="5"/>
        <v>0.89222510081894846</v>
      </c>
    </row>
    <row r="180" spans="1:7" thickTop="1" thickBot="1" x14ac:dyDescent="0.3">
      <c r="A180" s="6" t="s">
        <v>198</v>
      </c>
      <c r="B180" s="9">
        <v>0</v>
      </c>
      <c r="C180" s="14">
        <v>0</v>
      </c>
      <c r="D180" s="9">
        <v>0</v>
      </c>
      <c r="E180" s="14">
        <v>0</v>
      </c>
      <c r="F180" s="11" t="e">
        <f t="shared" si="4"/>
        <v>#DIV/0!</v>
      </c>
      <c r="G180" s="16" t="e">
        <f t="shared" si="5"/>
        <v>#DIV/0!</v>
      </c>
    </row>
    <row r="181" spans="1:7" thickTop="1" thickBot="1" x14ac:dyDescent="0.3">
      <c r="A181" s="6" t="s">
        <v>199</v>
      </c>
      <c r="B181" s="9">
        <v>0</v>
      </c>
      <c r="C181" s="14">
        <v>0</v>
      </c>
      <c r="D181" s="9">
        <v>0</v>
      </c>
      <c r="E181" s="14">
        <v>0</v>
      </c>
      <c r="F181" s="11" t="e">
        <f t="shared" si="4"/>
        <v>#DIV/0!</v>
      </c>
      <c r="G181" s="16" t="e">
        <f t="shared" si="5"/>
        <v>#DIV/0!</v>
      </c>
    </row>
    <row r="182" spans="1:7" thickTop="1" thickBot="1" x14ac:dyDescent="0.3">
      <c r="A182" s="6" t="s">
        <v>200</v>
      </c>
      <c r="B182" s="9">
        <v>0.12900048709644921</v>
      </c>
      <c r="C182" s="14">
        <v>0.13106257588108641</v>
      </c>
      <c r="D182" s="9">
        <v>0.15534883232654731</v>
      </c>
      <c r="E182" s="14">
        <v>0.12797747847905541</v>
      </c>
      <c r="F182" s="11">
        <f t="shared" si="4"/>
        <v>0.83039238315796804</v>
      </c>
      <c r="G182" s="16">
        <f t="shared" si="5"/>
        <v>1.0241065649885883</v>
      </c>
    </row>
    <row r="183" spans="1:7" thickTop="1" thickBot="1" x14ac:dyDescent="0.3">
      <c r="A183" s="6" t="s">
        <v>201</v>
      </c>
      <c r="B183" s="9">
        <v>10.789535763468029</v>
      </c>
      <c r="C183" s="14">
        <v>10.67071809025512</v>
      </c>
      <c r="D183" s="9">
        <v>12.30148784564903</v>
      </c>
      <c r="E183" s="14">
        <v>10.538772847980249</v>
      </c>
      <c r="F183" s="11">
        <f t="shared" si="4"/>
        <v>0.87709193382524298</v>
      </c>
      <c r="G183" s="16">
        <f t="shared" si="5"/>
        <v>1.0125199816124852</v>
      </c>
    </row>
    <row r="184" spans="1:7" thickTop="1" thickBot="1" x14ac:dyDescent="0.3">
      <c r="A184" s="6" t="s">
        <v>202</v>
      </c>
      <c r="B184" s="9">
        <v>1.411717455755641E-3</v>
      </c>
      <c r="C184" s="14">
        <v>3.9113087445401089E-3</v>
      </c>
      <c r="D184" s="9">
        <v>4.8328854002224206E-3</v>
      </c>
      <c r="E184" s="14">
        <v>1.8590165862925579E-3</v>
      </c>
      <c r="F184" s="11">
        <f t="shared" si="4"/>
        <v>0.29210654481703008</v>
      </c>
      <c r="G184" s="16">
        <f t="shared" si="5"/>
        <v>2.10396656672141</v>
      </c>
    </row>
    <row r="185" spans="1:7" thickTop="1" thickBot="1" x14ac:dyDescent="0.3">
      <c r="A185" s="6" t="s">
        <v>203</v>
      </c>
      <c r="B185" s="9">
        <v>0</v>
      </c>
      <c r="C185" s="14">
        <v>9.1302632370476709E-8</v>
      </c>
      <c r="D185" s="9">
        <v>0</v>
      </c>
      <c r="E185" s="14">
        <v>6.0935491485068732E-6</v>
      </c>
      <c r="F185" s="11" t="e">
        <f t="shared" si="4"/>
        <v>#DIV/0!</v>
      </c>
      <c r="G185" s="16">
        <f t="shared" si="5"/>
        <v>1.4983489940808791E-2</v>
      </c>
    </row>
    <row r="186" spans="1:7" thickTop="1" thickBot="1" x14ac:dyDescent="0.3">
      <c r="A186" s="6" t="s">
        <v>204</v>
      </c>
      <c r="B186" s="9">
        <v>0</v>
      </c>
      <c r="C186" s="14">
        <v>0</v>
      </c>
      <c r="D186" s="9">
        <v>0</v>
      </c>
      <c r="E186" s="14">
        <v>0</v>
      </c>
      <c r="F186" s="11" t="e">
        <f t="shared" si="4"/>
        <v>#DIV/0!</v>
      </c>
      <c r="G186" s="16" t="e">
        <f t="shared" si="5"/>
        <v>#DIV/0!</v>
      </c>
    </row>
    <row r="187" spans="1:7" thickTop="1" thickBot="1" x14ac:dyDescent="0.3">
      <c r="A187" s="6" t="s">
        <v>205</v>
      </c>
      <c r="B187" s="9">
        <v>0.87422198827925246</v>
      </c>
      <c r="C187" s="14">
        <v>0.94961726691019799</v>
      </c>
      <c r="D187" s="9">
        <v>1.011869345147616</v>
      </c>
      <c r="E187" s="14">
        <v>0.91778668305750377</v>
      </c>
      <c r="F187" s="11">
        <f t="shared" si="4"/>
        <v>0.86396726264270518</v>
      </c>
      <c r="G187" s="16">
        <f t="shared" si="5"/>
        <v>1.0346818977005139</v>
      </c>
    </row>
    <row r="188" spans="1:7" thickTop="1" thickBot="1" x14ac:dyDescent="0.3">
      <c r="A188" s="6" t="s">
        <v>206</v>
      </c>
      <c r="B188" s="9">
        <v>1.7003199338590469</v>
      </c>
      <c r="C188" s="14">
        <v>1.5972135899171029</v>
      </c>
      <c r="D188" s="9">
        <v>1.695282390618124</v>
      </c>
      <c r="E188" s="14">
        <v>1.763125756314039</v>
      </c>
      <c r="F188" s="11">
        <f t="shared" si="4"/>
        <v>1.0029715068526643</v>
      </c>
      <c r="G188" s="16">
        <f t="shared" si="5"/>
        <v>0.90589884708859947</v>
      </c>
    </row>
    <row r="189" spans="1:7" thickTop="1" thickBot="1" x14ac:dyDescent="0.3">
      <c r="A189" s="6" t="s">
        <v>207</v>
      </c>
      <c r="B189" s="9">
        <v>14.88450350692985</v>
      </c>
      <c r="C189" s="14">
        <v>14.267429713056829</v>
      </c>
      <c r="D189" s="9">
        <v>13.715438158478729</v>
      </c>
      <c r="E189" s="14">
        <v>13.71425783679606</v>
      </c>
      <c r="F189" s="11">
        <f t="shared" si="4"/>
        <v>1.0852371856402137</v>
      </c>
      <c r="G189" s="16">
        <f t="shared" si="5"/>
        <v>1.0403355313020717</v>
      </c>
    </row>
    <row r="190" spans="1:7" thickTop="1" thickBot="1" x14ac:dyDescent="0.3">
      <c r="A190" s="6" t="s">
        <v>208</v>
      </c>
      <c r="B190" s="9">
        <v>47.237693271748149</v>
      </c>
      <c r="C190" s="14">
        <v>50.390063764833627</v>
      </c>
      <c r="D190" s="9">
        <v>51.910054499249391</v>
      </c>
      <c r="E190" s="14">
        <v>44.393862573451528</v>
      </c>
      <c r="F190" s="11">
        <f t="shared" si="4"/>
        <v>0.90999120936062972</v>
      </c>
      <c r="G190" s="16">
        <f t="shared" si="5"/>
        <v>1.1350682469105078</v>
      </c>
    </row>
    <row r="191" spans="1:7" thickTop="1" thickBot="1" x14ac:dyDescent="0.3">
      <c r="A191" s="6" t="s">
        <v>209</v>
      </c>
      <c r="B191" s="9">
        <v>52.920612340480773</v>
      </c>
      <c r="C191" s="14">
        <v>53.423138934053263</v>
      </c>
      <c r="D191" s="9">
        <v>46.41337343191551</v>
      </c>
      <c r="E191" s="14">
        <v>48.758622819662108</v>
      </c>
      <c r="F191" s="11">
        <f t="shared" si="4"/>
        <v>1.1402018088194092</v>
      </c>
      <c r="G191" s="16">
        <f t="shared" si="5"/>
        <v>1.0956654606846314</v>
      </c>
    </row>
    <row r="192" spans="1:7" thickTop="1" thickBot="1" x14ac:dyDescent="0.3">
      <c r="A192" s="6" t="s">
        <v>210</v>
      </c>
      <c r="B192" s="9">
        <v>45.41789961348713</v>
      </c>
      <c r="C192" s="14">
        <v>45.226382322864417</v>
      </c>
      <c r="D192" s="9">
        <v>39.071125924048687</v>
      </c>
      <c r="E192" s="14">
        <v>41.02341758628846</v>
      </c>
      <c r="F192" s="11">
        <f t="shared" si="4"/>
        <v>1.1624415355159228</v>
      </c>
      <c r="G192" s="16">
        <f t="shared" si="5"/>
        <v>1.1024528180212061</v>
      </c>
    </row>
    <row r="193" spans="1:7" thickTop="1" thickBot="1" x14ac:dyDescent="0.3">
      <c r="A193" s="6" t="s">
        <v>211</v>
      </c>
      <c r="B193" s="9">
        <v>17.739413613413209</v>
      </c>
      <c r="C193" s="14">
        <v>17.15143517796318</v>
      </c>
      <c r="D193" s="9">
        <v>14.50127411157197</v>
      </c>
      <c r="E193" s="14">
        <v>15.94141956755057</v>
      </c>
      <c r="F193" s="11">
        <f t="shared" si="4"/>
        <v>1.223300344295762</v>
      </c>
      <c r="G193" s="16">
        <f t="shared" si="5"/>
        <v>1.0759038807858521</v>
      </c>
    </row>
    <row r="194" spans="1:7" thickTop="1" thickBot="1" x14ac:dyDescent="0.3">
      <c r="A194" s="6" t="s">
        <v>212</v>
      </c>
      <c r="B194" s="9">
        <v>15.51626690581976</v>
      </c>
      <c r="C194" s="14">
        <v>15.92622477311763</v>
      </c>
      <c r="D194" s="9">
        <v>12.785556799393779</v>
      </c>
      <c r="E194" s="14">
        <v>14.094235591387539</v>
      </c>
      <c r="F194" s="11">
        <f t="shared" si="4"/>
        <v>1.2135777228376519</v>
      </c>
      <c r="G194" s="16">
        <f t="shared" si="5"/>
        <v>1.1299814502071719</v>
      </c>
    </row>
    <row r="195" spans="1:7" thickTop="1" thickBot="1" x14ac:dyDescent="0.3">
      <c r="A195" s="6" t="s">
        <v>213</v>
      </c>
      <c r="B195" s="9">
        <v>17.688662266863041</v>
      </c>
      <c r="C195" s="14">
        <v>17.065727892127811</v>
      </c>
      <c r="D195" s="9">
        <v>15.436444278985389</v>
      </c>
      <c r="E195" s="14">
        <v>16.795150371504871</v>
      </c>
      <c r="F195" s="11">
        <f t="shared" si="4"/>
        <v>1.1459026409950988</v>
      </c>
      <c r="G195" s="16">
        <f t="shared" si="5"/>
        <v>1.0161104553777625</v>
      </c>
    </row>
    <row r="196" spans="1:7" thickTop="1" thickBot="1" x14ac:dyDescent="0.3">
      <c r="A196" s="6" t="s">
        <v>214</v>
      </c>
      <c r="B196" s="9">
        <v>4.7026999362859963</v>
      </c>
      <c r="C196" s="14">
        <v>4.609967015282626</v>
      </c>
      <c r="D196" s="9">
        <v>4.6346898115501736</v>
      </c>
      <c r="E196" s="14">
        <v>4.7381213871947327</v>
      </c>
      <c r="F196" s="11">
        <f t="shared" ref="F196:F259" si="6">B196/D196</f>
        <v>1.0146741481094017</v>
      </c>
      <c r="G196" s="16">
        <f t="shared" ref="G196:G259" si="7">C196/E196</f>
        <v>0.97295249288917385</v>
      </c>
    </row>
    <row r="197" spans="1:7" thickTop="1" thickBot="1" x14ac:dyDescent="0.3">
      <c r="A197" s="6" t="s">
        <v>215</v>
      </c>
      <c r="B197" s="9">
        <v>0.2085670417306944</v>
      </c>
      <c r="C197" s="14">
        <v>0.1973461672576925</v>
      </c>
      <c r="D197" s="9">
        <v>0.20038504616641609</v>
      </c>
      <c r="E197" s="14">
        <v>0.2096636329217231</v>
      </c>
      <c r="F197" s="11">
        <f t="shared" si="6"/>
        <v>1.0408313680127774</v>
      </c>
      <c r="G197" s="16">
        <f t="shared" si="7"/>
        <v>0.94125130098919318</v>
      </c>
    </row>
    <row r="198" spans="1:7" thickTop="1" thickBot="1" x14ac:dyDescent="0.3">
      <c r="A198" s="6" t="s">
        <v>216</v>
      </c>
      <c r="B198" s="9">
        <v>12.77739528884636</v>
      </c>
      <c r="C198" s="14">
        <v>12.258414709587489</v>
      </c>
      <c r="D198" s="9">
        <v>10.601369421268799</v>
      </c>
      <c r="E198" s="14">
        <v>11.847365351388421</v>
      </c>
      <c r="F198" s="11">
        <f t="shared" si="6"/>
        <v>1.2052589416620036</v>
      </c>
      <c r="G198" s="16">
        <f t="shared" si="7"/>
        <v>1.0346954234977566</v>
      </c>
    </row>
    <row r="199" spans="1:7" thickTop="1" thickBot="1" x14ac:dyDescent="0.3">
      <c r="A199" s="6" t="s">
        <v>217</v>
      </c>
      <c r="B199" s="9">
        <v>0.939416000123662</v>
      </c>
      <c r="C199" s="14">
        <v>0.99734355156204668</v>
      </c>
      <c r="D199" s="9">
        <v>0.86674033036663889</v>
      </c>
      <c r="E199" s="14">
        <v>0.80805135034572351</v>
      </c>
      <c r="F199" s="11">
        <f t="shared" si="6"/>
        <v>1.0838494151140754</v>
      </c>
      <c r="G199" s="16">
        <f t="shared" si="7"/>
        <v>1.2342576386207817</v>
      </c>
    </row>
    <row r="200" spans="1:7" thickTop="1" thickBot="1" x14ac:dyDescent="0.3">
      <c r="A200" s="6" t="s">
        <v>218</v>
      </c>
      <c r="B200" s="9">
        <v>1.7110745325238339</v>
      </c>
      <c r="C200" s="14">
        <v>1.5627666227540351</v>
      </c>
      <c r="D200" s="9">
        <v>1.57078004984741</v>
      </c>
      <c r="E200" s="14">
        <v>1.837234035247459</v>
      </c>
      <c r="F200" s="11">
        <f t="shared" si="6"/>
        <v>1.0893151671298935</v>
      </c>
      <c r="G200" s="16">
        <f t="shared" si="7"/>
        <v>0.85060835624218356</v>
      </c>
    </row>
    <row r="201" spans="1:7" thickTop="1" thickBot="1" x14ac:dyDescent="0.3">
      <c r="A201" s="6" t="s">
        <v>219</v>
      </c>
      <c r="B201" s="9">
        <v>7.5027127269936376</v>
      </c>
      <c r="C201" s="14">
        <v>8.1967566111888512</v>
      </c>
      <c r="D201" s="9">
        <v>7.3422475078668281</v>
      </c>
      <c r="E201" s="14">
        <v>7.735205233373649</v>
      </c>
      <c r="F201" s="11">
        <f t="shared" si="6"/>
        <v>1.0218550544577638</v>
      </c>
      <c r="G201" s="16">
        <f t="shared" si="7"/>
        <v>1.0596689245973503</v>
      </c>
    </row>
    <row r="202" spans="1:7" thickTop="1" thickBot="1" x14ac:dyDescent="0.3">
      <c r="A202" s="6" t="s">
        <v>220</v>
      </c>
      <c r="B202" s="9">
        <v>3.1658680108904029</v>
      </c>
      <c r="C202" s="14">
        <v>3.0000179504404318</v>
      </c>
      <c r="D202" s="9">
        <v>3.1553667742459841</v>
      </c>
      <c r="E202" s="14">
        <v>3.3972981802187809</v>
      </c>
      <c r="F202" s="11">
        <f t="shared" si="6"/>
        <v>1.003328055784237</v>
      </c>
      <c r="G202" s="16">
        <f t="shared" si="7"/>
        <v>0.88305994684494704</v>
      </c>
    </row>
    <row r="203" spans="1:7" thickTop="1" thickBot="1" x14ac:dyDescent="0.3">
      <c r="A203" s="6" t="s">
        <v>221</v>
      </c>
      <c r="B203" s="9">
        <v>3.0314229219761168</v>
      </c>
      <c r="C203" s="14">
        <v>2.876863493523846</v>
      </c>
      <c r="D203" s="9">
        <v>3.0245956206783919</v>
      </c>
      <c r="E203" s="14">
        <v>3.253336816560692</v>
      </c>
      <c r="F203" s="11">
        <f t="shared" si="6"/>
        <v>1.0022572608553184</v>
      </c>
      <c r="G203" s="16">
        <f t="shared" si="7"/>
        <v>0.8842808647661512</v>
      </c>
    </row>
    <row r="204" spans="1:7" thickTop="1" thickBot="1" x14ac:dyDescent="0.3">
      <c r="A204" s="6" t="s">
        <v>222</v>
      </c>
      <c r="B204" s="9">
        <v>0.13444508891428611</v>
      </c>
      <c r="C204" s="14">
        <v>0.12315445691658621</v>
      </c>
      <c r="D204" s="9">
        <v>0.13077115356759181</v>
      </c>
      <c r="E204" s="14">
        <v>0.1439613636580884</v>
      </c>
      <c r="F204" s="11">
        <f t="shared" si="6"/>
        <v>1.0280943866171171</v>
      </c>
      <c r="G204" s="16">
        <f t="shared" si="7"/>
        <v>0.85546881320936163</v>
      </c>
    </row>
    <row r="205" spans="1:7" thickTop="1" thickBot="1" x14ac:dyDescent="0.3">
      <c r="A205" s="6" t="s">
        <v>223</v>
      </c>
      <c r="B205" s="9">
        <v>20.73398051297956</v>
      </c>
      <c r="C205" s="14">
        <v>18.72074477682807</v>
      </c>
      <c r="D205" s="9">
        <v>24.337823607309591</v>
      </c>
      <c r="E205" s="14">
        <v>23.465742468636009</v>
      </c>
      <c r="F205" s="11">
        <f t="shared" si="6"/>
        <v>0.85192418383508794</v>
      </c>
      <c r="G205" s="16">
        <f t="shared" si="7"/>
        <v>0.79779043010678063</v>
      </c>
    </row>
    <row r="206" spans="1:7" thickTop="1" thickBot="1" x14ac:dyDescent="0.3">
      <c r="A206" s="6" t="s">
        <v>224</v>
      </c>
      <c r="B206" s="9">
        <v>15.77587251717785</v>
      </c>
      <c r="C206" s="14">
        <v>14.08915621917769</v>
      </c>
      <c r="D206" s="9">
        <v>18.734842147341841</v>
      </c>
      <c r="E206" s="14">
        <v>17.905581636105229</v>
      </c>
      <c r="F206" s="11">
        <f t="shared" si="6"/>
        <v>0.8420606052139159</v>
      </c>
      <c r="G206" s="16">
        <f t="shared" si="7"/>
        <v>0.78685833867401378</v>
      </c>
    </row>
    <row r="207" spans="1:7" thickTop="1" thickBot="1" x14ac:dyDescent="0.3">
      <c r="A207" s="6" t="s">
        <v>225</v>
      </c>
      <c r="B207" s="9">
        <v>15.53453700506341</v>
      </c>
      <c r="C207" s="14">
        <v>15.395794587708741</v>
      </c>
      <c r="D207" s="9">
        <v>15.76429120861131</v>
      </c>
      <c r="E207" s="14">
        <v>16.015740646414891</v>
      </c>
      <c r="F207" s="11">
        <f t="shared" si="6"/>
        <v>0.98542565596464016</v>
      </c>
      <c r="G207" s="16">
        <f t="shared" si="7"/>
        <v>0.96129145242840053</v>
      </c>
    </row>
    <row r="208" spans="1:7" thickTop="1" thickBot="1" x14ac:dyDescent="0.3">
      <c r="A208" s="6" t="s">
        <v>226</v>
      </c>
      <c r="B208" s="9">
        <v>12.251002863147651</v>
      </c>
      <c r="C208" s="14">
        <v>13.27427390958961</v>
      </c>
      <c r="D208" s="9">
        <v>14.38306113066121</v>
      </c>
      <c r="E208" s="14">
        <v>13.28496196509826</v>
      </c>
      <c r="F208" s="11">
        <f t="shared" si="6"/>
        <v>0.85176602893187137</v>
      </c>
      <c r="G208" s="16">
        <f t="shared" si="7"/>
        <v>0.99919547714651125</v>
      </c>
    </row>
    <row r="209" spans="1:7" thickTop="1" thickBot="1" x14ac:dyDescent="0.3">
      <c r="A209" s="6" t="s">
        <v>227</v>
      </c>
      <c r="B209" s="9">
        <v>0.28088346570159389</v>
      </c>
      <c r="C209" s="14">
        <v>0.28725991333961021</v>
      </c>
      <c r="D209" s="9">
        <v>0.32130879620464381</v>
      </c>
      <c r="E209" s="14">
        <v>0.3311454608859728</v>
      </c>
      <c r="F209" s="11">
        <f t="shared" si="6"/>
        <v>0.87418542230850493</v>
      </c>
      <c r="G209" s="16">
        <f t="shared" si="7"/>
        <v>0.86747350415449531</v>
      </c>
    </row>
    <row r="210" spans="1:7" thickTop="1" thickBot="1" x14ac:dyDescent="0.3">
      <c r="A210" s="6" t="s">
        <v>228</v>
      </c>
      <c r="B210" s="9">
        <v>0.23542330102837861</v>
      </c>
      <c r="C210" s="14">
        <v>0.1965464444593478</v>
      </c>
      <c r="D210" s="9">
        <v>0.2130226623686779</v>
      </c>
      <c r="E210" s="14">
        <v>0.24006161211003399</v>
      </c>
      <c r="F210" s="11">
        <f t="shared" si="6"/>
        <v>1.1051561294494197</v>
      </c>
      <c r="G210" s="16">
        <f t="shared" si="7"/>
        <v>0.81873333571241413</v>
      </c>
    </row>
    <row r="211" spans="1:7" thickTop="1" thickBot="1" x14ac:dyDescent="0.3">
      <c r="A211" s="6" t="s">
        <v>229</v>
      </c>
      <c r="B211" s="9">
        <v>3.4676486776505149</v>
      </c>
      <c r="C211" s="14">
        <v>3.390431835839633</v>
      </c>
      <c r="D211" s="9">
        <v>3.2612741899903188</v>
      </c>
      <c r="E211" s="14">
        <v>3.3958091634244432</v>
      </c>
      <c r="F211" s="11">
        <f t="shared" si="6"/>
        <v>1.0632803240811863</v>
      </c>
      <c r="G211" s="16">
        <f t="shared" si="7"/>
        <v>0.99841648121963733</v>
      </c>
    </row>
    <row r="212" spans="1:7" thickTop="1" thickBot="1" x14ac:dyDescent="0.3">
      <c r="A212" s="6" t="s">
        <v>230</v>
      </c>
      <c r="B212" s="9">
        <v>13.354387569496479</v>
      </c>
      <c r="C212" s="14">
        <v>12.09738909447532</v>
      </c>
      <c r="D212" s="9">
        <v>11.67148193128754</v>
      </c>
      <c r="E212" s="14">
        <v>12.762585687653459</v>
      </c>
      <c r="F212" s="11">
        <f t="shared" si="6"/>
        <v>1.1441895423491686</v>
      </c>
      <c r="G212" s="16">
        <f t="shared" si="7"/>
        <v>0.94787916732095667</v>
      </c>
    </row>
    <row r="213" spans="1:7" thickTop="1" thickBot="1" x14ac:dyDescent="0.3">
      <c r="A213" s="6" t="s">
        <v>231</v>
      </c>
      <c r="B213" s="9">
        <v>2.1002135529492438</v>
      </c>
      <c r="C213" s="14">
        <v>1.4154836397118049</v>
      </c>
      <c r="D213" s="9">
        <v>1.6531939519585019</v>
      </c>
      <c r="E213" s="14">
        <v>2.341952689516972</v>
      </c>
      <c r="F213" s="11">
        <f t="shared" si="6"/>
        <v>1.2703975540565993</v>
      </c>
      <c r="G213" s="16">
        <f t="shared" si="7"/>
        <v>0.60440317434582702</v>
      </c>
    </row>
    <row r="214" spans="1:7" thickTop="1" thickBot="1" x14ac:dyDescent="0.3">
      <c r="A214" s="6" t="s">
        <v>232</v>
      </c>
      <c r="B214" s="9">
        <v>6.7253362785700072E-2</v>
      </c>
      <c r="C214" s="14">
        <v>5.987963483636867E-2</v>
      </c>
      <c r="D214" s="9">
        <v>7.1083145994687291E-2</v>
      </c>
      <c r="E214" s="14">
        <v>7.5255038749706515E-2</v>
      </c>
      <c r="F214" s="11">
        <f t="shared" si="6"/>
        <v>0.94612248578202407</v>
      </c>
      <c r="G214" s="16">
        <f t="shared" si="7"/>
        <v>0.79568937616954172</v>
      </c>
    </row>
    <row r="215" spans="1:7" thickTop="1" thickBot="1" x14ac:dyDescent="0.3">
      <c r="A215" s="6" t="s">
        <v>233</v>
      </c>
      <c r="B215" s="9">
        <v>37.830309403219182</v>
      </c>
      <c r="C215" s="14">
        <v>43.966476527493093</v>
      </c>
      <c r="D215" s="9">
        <v>40.319035942810757</v>
      </c>
      <c r="E215" s="14">
        <v>39.999422676954687</v>
      </c>
      <c r="F215" s="11">
        <f t="shared" si="6"/>
        <v>0.93827415558443339</v>
      </c>
      <c r="G215" s="16">
        <f t="shared" si="7"/>
        <v>1.0991777777038765</v>
      </c>
    </row>
    <row r="216" spans="1:7" thickTop="1" thickBot="1" x14ac:dyDescent="0.3">
      <c r="A216" s="6" t="s">
        <v>234</v>
      </c>
      <c r="B216" s="9">
        <v>0.4731465218082917</v>
      </c>
      <c r="C216" s="14">
        <v>0.62971315923285176</v>
      </c>
      <c r="D216" s="9">
        <v>0.80562750577407694</v>
      </c>
      <c r="E216" s="14">
        <v>0.56566167875171525</v>
      </c>
      <c r="F216" s="11">
        <f t="shared" si="6"/>
        <v>0.58730184659432016</v>
      </c>
      <c r="G216" s="16">
        <f t="shared" si="7"/>
        <v>1.1132328437423644</v>
      </c>
    </row>
    <row r="217" spans="1:7" thickTop="1" thickBot="1" x14ac:dyDescent="0.3">
      <c r="A217" s="6" t="s">
        <v>235</v>
      </c>
      <c r="B217" s="9">
        <v>3.4812162627864962E-2</v>
      </c>
      <c r="C217" s="14">
        <v>2.9916266763620501E-2</v>
      </c>
      <c r="D217" s="9">
        <v>3.2279519237055333E-2</v>
      </c>
      <c r="E217" s="14">
        <v>3.4401432715793788E-2</v>
      </c>
      <c r="F217" s="11">
        <f t="shared" si="6"/>
        <v>1.0784597618139948</v>
      </c>
      <c r="G217" s="16">
        <f t="shared" si="7"/>
        <v>0.86962269887922039</v>
      </c>
    </row>
    <row r="218" spans="1:7" thickTop="1" thickBot="1" x14ac:dyDescent="0.3">
      <c r="A218" s="6" t="s">
        <v>236</v>
      </c>
      <c r="B218" s="9">
        <v>10.2023066646681</v>
      </c>
      <c r="C218" s="14">
        <v>9.6968622616988878</v>
      </c>
      <c r="D218" s="9">
        <v>12.10467118671</v>
      </c>
      <c r="E218" s="14">
        <v>10.333092574194451</v>
      </c>
      <c r="F218" s="11">
        <f t="shared" si="6"/>
        <v>0.8428404627685756</v>
      </c>
      <c r="G218" s="16">
        <f t="shared" si="7"/>
        <v>0.93842789001189586</v>
      </c>
    </row>
    <row r="219" spans="1:7" thickTop="1" thickBot="1" x14ac:dyDescent="0.3">
      <c r="A219" s="6" t="s">
        <v>237</v>
      </c>
      <c r="B219" s="9">
        <v>0.2238525085272707</v>
      </c>
      <c r="C219" s="14">
        <v>0.1219949910642032</v>
      </c>
      <c r="D219" s="9">
        <v>0.16896461764317111</v>
      </c>
      <c r="E219" s="14">
        <v>0.23728721791576671</v>
      </c>
      <c r="F219" s="11">
        <f t="shared" si="6"/>
        <v>1.3248484306934301</v>
      </c>
      <c r="G219" s="16">
        <f t="shared" si="7"/>
        <v>0.51412373635527864</v>
      </c>
    </row>
    <row r="220" spans="1:7" thickTop="1" thickBot="1" x14ac:dyDescent="0.3">
      <c r="A220" s="6" t="s">
        <v>238</v>
      </c>
      <c r="B220" s="9">
        <v>10.80401041389692</v>
      </c>
      <c r="C220" s="14">
        <v>10.305748482180061</v>
      </c>
      <c r="D220" s="9">
        <v>12.71900902483554</v>
      </c>
      <c r="E220" s="14">
        <v>11.082611248750849</v>
      </c>
      <c r="F220" s="11">
        <f t="shared" si="6"/>
        <v>0.84943806493105456</v>
      </c>
      <c r="G220" s="16">
        <f t="shared" si="7"/>
        <v>0.92990255192264815</v>
      </c>
    </row>
    <row r="221" spans="1:7" thickTop="1" thickBot="1" x14ac:dyDescent="0.3">
      <c r="A221" s="6" t="s">
        <v>239</v>
      </c>
      <c r="B221" s="9">
        <v>3.1350961858316708</v>
      </c>
      <c r="C221" s="14">
        <v>3.409280418103064</v>
      </c>
      <c r="D221" s="9">
        <v>3.855486429601231</v>
      </c>
      <c r="E221" s="14">
        <v>3.3378998521204268</v>
      </c>
      <c r="F221" s="11">
        <f t="shared" si="6"/>
        <v>0.81315191820190913</v>
      </c>
      <c r="G221" s="16">
        <f t="shared" si="7"/>
        <v>1.0213848734668574</v>
      </c>
    </row>
    <row r="222" spans="1:7" thickTop="1" thickBot="1" x14ac:dyDescent="0.3">
      <c r="A222" s="6" t="s">
        <v>240</v>
      </c>
      <c r="B222" s="9">
        <v>2.335060344008415</v>
      </c>
      <c r="C222" s="14">
        <v>2.7429105133739129</v>
      </c>
      <c r="D222" s="9">
        <v>3.127495258307039</v>
      </c>
      <c r="E222" s="14">
        <v>2.5748974344505422</v>
      </c>
      <c r="F222" s="11">
        <f t="shared" si="6"/>
        <v>0.74662314444959987</v>
      </c>
      <c r="G222" s="16">
        <f t="shared" si="7"/>
        <v>1.0652503966470506</v>
      </c>
    </row>
    <row r="223" spans="1:7" thickTop="1" thickBot="1" x14ac:dyDescent="0.3">
      <c r="A223" s="6" t="s">
        <v>241</v>
      </c>
      <c r="B223" s="9">
        <v>4.9581079958017211</v>
      </c>
      <c r="C223" s="14">
        <v>4.6315885576503817</v>
      </c>
      <c r="D223" s="9">
        <v>5.6029814599677561</v>
      </c>
      <c r="E223" s="14">
        <v>5.5601608325307694</v>
      </c>
      <c r="F223" s="11">
        <f t="shared" si="6"/>
        <v>0.88490530108415777</v>
      </c>
      <c r="G223" s="16">
        <f t="shared" si="7"/>
        <v>0.83299542893658751</v>
      </c>
    </row>
    <row r="224" spans="1:7" thickTop="1" thickBot="1" x14ac:dyDescent="0.3">
      <c r="A224" s="6" t="s">
        <v>242</v>
      </c>
      <c r="B224" s="9">
        <v>0.1280795738315624</v>
      </c>
      <c r="C224" s="14">
        <v>0.1367483114551204</v>
      </c>
      <c r="D224" s="9">
        <v>0.1789127654156776</v>
      </c>
      <c r="E224" s="14">
        <v>0.13944969544362801</v>
      </c>
      <c r="F224" s="11">
        <f t="shared" si="6"/>
        <v>0.7158772239308262</v>
      </c>
      <c r="G224" s="16">
        <f t="shared" si="7"/>
        <v>0.98062825465546011</v>
      </c>
    </row>
    <row r="225" spans="1:7" thickTop="1" thickBot="1" x14ac:dyDescent="0.3">
      <c r="A225" s="6" t="s">
        <v>243</v>
      </c>
      <c r="B225" s="9">
        <v>14.360896237474719</v>
      </c>
      <c r="C225" s="14">
        <v>14.46094127663436</v>
      </c>
      <c r="D225" s="9">
        <v>13.953651289480851</v>
      </c>
      <c r="E225" s="14">
        <v>14.23613540318172</v>
      </c>
      <c r="F225" s="11">
        <f t="shared" si="6"/>
        <v>1.0291855471765212</v>
      </c>
      <c r="G225" s="16">
        <f t="shared" si="7"/>
        <v>1.0157912148968742</v>
      </c>
    </row>
    <row r="226" spans="1:7" thickTop="1" thickBot="1" x14ac:dyDescent="0.3">
      <c r="A226" s="6" t="s">
        <v>244</v>
      </c>
      <c r="B226" s="9">
        <v>55.997258016257589</v>
      </c>
      <c r="C226" s="14">
        <v>53.645657844877412</v>
      </c>
      <c r="D226" s="9">
        <v>52.134685974543139</v>
      </c>
      <c r="E226" s="14">
        <v>54.272848690818023</v>
      </c>
      <c r="F226" s="11">
        <f t="shared" si="6"/>
        <v>1.0740883342732803</v>
      </c>
      <c r="G226" s="16">
        <f t="shared" si="7"/>
        <v>0.98844374561000847</v>
      </c>
    </row>
    <row r="227" spans="1:7" thickTop="1" thickBot="1" x14ac:dyDescent="0.3">
      <c r="A227" s="6" t="s">
        <v>245</v>
      </c>
      <c r="B227" s="9">
        <v>13.01823706981954</v>
      </c>
      <c r="C227" s="14">
        <v>12.862046641980481</v>
      </c>
      <c r="D227" s="9">
        <v>12.35002951812962</v>
      </c>
      <c r="E227" s="14">
        <v>12.639782807070841</v>
      </c>
      <c r="F227" s="11">
        <f t="shared" si="6"/>
        <v>1.054105745310892</v>
      </c>
      <c r="G227" s="16">
        <f t="shared" si="7"/>
        <v>1.0175844663078628</v>
      </c>
    </row>
    <row r="228" spans="1:7" thickTop="1" thickBot="1" x14ac:dyDescent="0.3">
      <c r="A228" s="6" t="s">
        <v>246</v>
      </c>
      <c r="B228" s="9">
        <v>11.383225520935859</v>
      </c>
      <c r="C228" s="14">
        <v>11.73273082565288</v>
      </c>
      <c r="D228" s="9">
        <v>11.77947371254445</v>
      </c>
      <c r="E228" s="14">
        <v>11.4010636099477</v>
      </c>
      <c r="F228" s="11">
        <f t="shared" si="6"/>
        <v>0.96636112942918584</v>
      </c>
      <c r="G228" s="16">
        <f t="shared" si="7"/>
        <v>1.0290909012572995</v>
      </c>
    </row>
    <row r="229" spans="1:7" thickTop="1" thickBot="1" x14ac:dyDescent="0.3">
      <c r="A229" s="6" t="s">
        <v>247</v>
      </c>
      <c r="B229" s="9">
        <v>19.55298234007509</v>
      </c>
      <c r="C229" s="14">
        <v>21.683137144872351</v>
      </c>
      <c r="D229" s="9">
        <v>23.816510353139389</v>
      </c>
      <c r="E229" s="14">
        <v>21.171357880618469</v>
      </c>
      <c r="F229" s="11">
        <f t="shared" si="6"/>
        <v>0.82098435287761207</v>
      </c>
      <c r="G229" s="16">
        <f t="shared" si="7"/>
        <v>1.0241731903612283</v>
      </c>
    </row>
    <row r="230" spans="1:7" thickTop="1" thickBot="1" x14ac:dyDescent="0.3">
      <c r="A230" s="6" t="s">
        <v>248</v>
      </c>
      <c r="B230" s="9">
        <v>23.179539135649261</v>
      </c>
      <c r="C230" s="14">
        <v>24.85609833867823</v>
      </c>
      <c r="D230" s="9">
        <v>26.093436186528901</v>
      </c>
      <c r="E230" s="14">
        <v>24.378336531483111</v>
      </c>
      <c r="F230" s="11">
        <f t="shared" si="6"/>
        <v>0.88832835085231199</v>
      </c>
      <c r="G230" s="16">
        <f t="shared" si="7"/>
        <v>1.0195978017851266</v>
      </c>
    </row>
    <row r="231" spans="1:7" thickTop="1" thickBot="1" x14ac:dyDescent="0.3">
      <c r="A231" s="6" t="s">
        <v>249</v>
      </c>
      <c r="B231" s="9">
        <v>21.690216861415681</v>
      </c>
      <c r="C231" s="14">
        <v>23.523199670633019</v>
      </c>
      <c r="D231" s="9">
        <v>24.651725840466991</v>
      </c>
      <c r="E231" s="14">
        <v>22.748566020949951</v>
      </c>
      <c r="F231" s="11">
        <f t="shared" si="6"/>
        <v>0.87986605894383874</v>
      </c>
      <c r="G231" s="16">
        <f t="shared" si="7"/>
        <v>1.0340519771210932</v>
      </c>
    </row>
    <row r="232" spans="1:7" thickTop="1" thickBot="1" x14ac:dyDescent="0.3">
      <c r="A232" s="6" t="s">
        <v>250</v>
      </c>
      <c r="B232" s="9">
        <v>4.9645162708240258E-2</v>
      </c>
      <c r="C232" s="14">
        <v>4.641215939000775E-2</v>
      </c>
      <c r="D232" s="9">
        <v>4.7794649135466931E-2</v>
      </c>
      <c r="E232" s="14">
        <v>5.011202173760939E-2</v>
      </c>
      <c r="F232" s="11">
        <f t="shared" si="6"/>
        <v>1.0387180072716575</v>
      </c>
      <c r="G232" s="16">
        <f t="shared" si="7"/>
        <v>0.92616816844919125</v>
      </c>
    </row>
    <row r="233" spans="1:7" thickTop="1" thickBot="1" x14ac:dyDescent="0.3">
      <c r="A233" s="6" t="s">
        <v>251</v>
      </c>
      <c r="B233" s="9">
        <v>99.950354837291755</v>
      </c>
      <c r="C233" s="14">
        <v>99.953587840609998</v>
      </c>
      <c r="D233" s="9">
        <v>99.952205350864531</v>
      </c>
      <c r="E233" s="14">
        <v>99.949887978262382</v>
      </c>
      <c r="F233" s="11">
        <f t="shared" si="6"/>
        <v>0.99998148601557835</v>
      </c>
      <c r="G233" s="16">
        <f t="shared" si="7"/>
        <v>1.0000370171735302</v>
      </c>
    </row>
    <row r="234" spans="1:7" thickTop="1" thickBot="1" x14ac:dyDescent="0.3">
      <c r="A234" s="6" t="s">
        <v>252</v>
      </c>
      <c r="B234" s="9">
        <v>1.4893222742335741</v>
      </c>
      <c r="C234" s="14">
        <v>1.3328986680452091</v>
      </c>
      <c r="D234" s="9">
        <v>1.4417103460619181</v>
      </c>
      <c r="E234" s="14">
        <v>1.629770510533157</v>
      </c>
      <c r="F234" s="11">
        <f t="shared" si="6"/>
        <v>1.0330246143420623</v>
      </c>
      <c r="G234" s="16">
        <f t="shared" si="7"/>
        <v>0.81784438939760273</v>
      </c>
    </row>
    <row r="235" spans="1:7" thickTop="1" thickBot="1" x14ac:dyDescent="0.3">
      <c r="A235" s="6" t="s">
        <v>253</v>
      </c>
      <c r="B235" s="9">
        <v>4</v>
      </c>
      <c r="C235" s="14">
        <v>4</v>
      </c>
      <c r="D235" s="9">
        <v>4</v>
      </c>
      <c r="E235" s="14">
        <v>4</v>
      </c>
      <c r="F235" s="11">
        <f t="shared" si="6"/>
        <v>1</v>
      </c>
      <c r="G235" s="16">
        <f t="shared" si="7"/>
        <v>1</v>
      </c>
    </row>
    <row r="236" spans="1:7" thickTop="1" thickBot="1" x14ac:dyDescent="0.3">
      <c r="A236" s="6" t="s">
        <v>254</v>
      </c>
      <c r="B236" s="9">
        <v>115771296.1962354</v>
      </c>
      <c r="C236" s="14">
        <v>125754296.59225599</v>
      </c>
      <c r="D236" s="9">
        <v>166373380.6185002</v>
      </c>
      <c r="E236" s="14">
        <v>121445338.293014</v>
      </c>
      <c r="F236" s="11">
        <f t="shared" si="6"/>
        <v>0.69585227976885866</v>
      </c>
      <c r="G236" s="16">
        <f t="shared" si="7"/>
        <v>1.0354806397660623</v>
      </c>
    </row>
    <row r="237" spans="1:7" thickTop="1" thickBot="1" x14ac:dyDescent="0.3">
      <c r="A237" s="6" t="s">
        <v>255</v>
      </c>
      <c r="B237" s="9">
        <v>1283278278.0169539</v>
      </c>
      <c r="C237" s="14">
        <v>1252543046.042382</v>
      </c>
      <c r="D237" s="9">
        <v>1095372848.7637141</v>
      </c>
      <c r="E237" s="14">
        <v>1146416824.283685</v>
      </c>
      <c r="F237" s="11">
        <f t="shared" si="6"/>
        <v>1.1715447205627911</v>
      </c>
      <c r="G237" s="16">
        <f t="shared" si="7"/>
        <v>1.0925721077279269</v>
      </c>
    </row>
    <row r="238" spans="1:7" thickTop="1" thickBot="1" x14ac:dyDescent="0.3">
      <c r="A238" s="6" t="s">
        <v>256</v>
      </c>
      <c r="B238" s="9">
        <v>10428490318.097309</v>
      </c>
      <c r="C238" s="14">
        <v>11240299079.603081</v>
      </c>
      <c r="D238" s="9">
        <v>12085578084.43471</v>
      </c>
      <c r="E238" s="14">
        <v>10846372994.658331</v>
      </c>
      <c r="F238" s="11">
        <f t="shared" si="6"/>
        <v>0.8628871738893813</v>
      </c>
      <c r="G238" s="16">
        <f t="shared" si="7"/>
        <v>1.0363186924457377</v>
      </c>
    </row>
    <row r="239" spans="1:7" thickTop="1" thickBot="1" x14ac:dyDescent="0.3">
      <c r="A239" s="6" t="s">
        <v>257</v>
      </c>
      <c r="B239" s="9">
        <v>181226666.32075951</v>
      </c>
      <c r="C239" s="14">
        <v>172058454.0772199</v>
      </c>
      <c r="D239" s="9">
        <v>179197479.48989269</v>
      </c>
      <c r="E239" s="14">
        <v>189778162.85166219</v>
      </c>
      <c r="F239" s="11">
        <f t="shared" si="6"/>
        <v>1.0113237464982383</v>
      </c>
      <c r="G239" s="16">
        <f t="shared" si="7"/>
        <v>0.90662935867762251</v>
      </c>
    </row>
    <row r="240" spans="1:7" thickTop="1" thickBot="1" x14ac:dyDescent="0.3">
      <c r="A240" s="6" t="s">
        <v>258</v>
      </c>
      <c r="B240" s="9">
        <v>25349914.39377363</v>
      </c>
      <c r="C240" s="14">
        <v>19323983.332460489</v>
      </c>
      <c r="D240" s="9">
        <v>20889264.96442873</v>
      </c>
      <c r="E240" s="14">
        <v>26368887.572964739</v>
      </c>
      <c r="F240" s="11">
        <f t="shared" si="6"/>
        <v>1.2135378835464394</v>
      </c>
      <c r="G240" s="16">
        <f t="shared" si="7"/>
        <v>0.73283270972237802</v>
      </c>
    </row>
    <row r="241" spans="1:7" thickTop="1" thickBot="1" x14ac:dyDescent="0.3">
      <c r="A241" s="6" t="s">
        <v>259</v>
      </c>
      <c r="B241" s="9">
        <v>165018722.2250838</v>
      </c>
      <c r="C241" s="14">
        <v>162510267.18445891</v>
      </c>
      <c r="D241" s="9">
        <v>169305310.56404659</v>
      </c>
      <c r="E241" s="14">
        <v>172282475.67859289</v>
      </c>
      <c r="F241" s="11">
        <f t="shared" si="6"/>
        <v>0.97468131197608698</v>
      </c>
      <c r="G241" s="16">
        <f t="shared" si="7"/>
        <v>0.94327798892114345</v>
      </c>
    </row>
    <row r="242" spans="1:7" thickTop="1" thickBot="1" x14ac:dyDescent="0.3">
      <c r="A242" s="6" t="s">
        <v>260</v>
      </c>
      <c r="B242" s="9">
        <v>122890790540.21581</v>
      </c>
      <c r="C242" s="14">
        <v>122606725386.6048</v>
      </c>
      <c r="D242" s="9">
        <v>123009555704.75771</v>
      </c>
      <c r="E242" s="14">
        <v>120728084578.4133</v>
      </c>
      <c r="F242" s="11">
        <f t="shared" si="6"/>
        <v>0.99903450456461318</v>
      </c>
      <c r="G242" s="16">
        <f t="shared" si="7"/>
        <v>1.0155609261486405</v>
      </c>
    </row>
    <row r="243" spans="1:7" thickTop="1" thickBot="1" x14ac:dyDescent="0.3">
      <c r="A243" s="6" t="s">
        <v>261</v>
      </c>
      <c r="B243" s="9">
        <v>0</v>
      </c>
      <c r="C243" s="14">
        <v>0</v>
      </c>
      <c r="D243" s="9">
        <v>0</v>
      </c>
      <c r="E243" s="14">
        <v>0</v>
      </c>
      <c r="F243" s="11" t="e">
        <f t="shared" si="6"/>
        <v>#DIV/0!</v>
      </c>
      <c r="G243" s="16" t="e">
        <f t="shared" si="7"/>
        <v>#DIV/0!</v>
      </c>
    </row>
    <row r="244" spans="1:7" thickTop="1" thickBot="1" x14ac:dyDescent="0.3">
      <c r="A244" s="6" t="s">
        <v>262</v>
      </c>
      <c r="B244" s="9">
        <v>0</v>
      </c>
      <c r="C244" s="14">
        <v>0</v>
      </c>
      <c r="D244" s="9">
        <v>0</v>
      </c>
      <c r="E244" s="14">
        <v>0</v>
      </c>
      <c r="F244" s="11" t="e">
        <f t="shared" si="6"/>
        <v>#DIV/0!</v>
      </c>
      <c r="G244" s="16" t="e">
        <f t="shared" si="7"/>
        <v>#DIV/0!</v>
      </c>
    </row>
    <row r="245" spans="1:7" thickTop="1" thickBot="1" x14ac:dyDescent="0.3">
      <c r="A245" s="6" t="s">
        <v>263</v>
      </c>
      <c r="B245" s="9">
        <v>3771.620752762517</v>
      </c>
      <c r="C245" s="14">
        <v>331167.95569944917</v>
      </c>
      <c r="D245" s="9">
        <v>341662.70861597348</v>
      </c>
      <c r="E245" s="14">
        <v>9505.120384630538</v>
      </c>
      <c r="F245" s="11">
        <f t="shared" si="6"/>
        <v>1.1039017890014425E-2</v>
      </c>
      <c r="G245" s="16">
        <f t="shared" si="7"/>
        <v>34.841005931385858</v>
      </c>
    </row>
    <row r="246" spans="1:7" thickTop="1" thickBot="1" x14ac:dyDescent="0.3">
      <c r="A246" s="6" t="s">
        <v>264</v>
      </c>
      <c r="B246" s="9">
        <v>26681138.126302261</v>
      </c>
      <c r="C246" s="14">
        <v>25427127.642905138</v>
      </c>
      <c r="D246" s="9">
        <v>30730023.135683142</v>
      </c>
      <c r="E246" s="14">
        <v>28914262.622155309</v>
      </c>
      <c r="F246" s="11">
        <f t="shared" si="6"/>
        <v>0.86824334653105451</v>
      </c>
      <c r="G246" s="16">
        <f t="shared" si="7"/>
        <v>0.87939740934018551</v>
      </c>
    </row>
    <row r="247" spans="1:7" thickTop="1" thickBot="1" x14ac:dyDescent="0.3">
      <c r="A247" s="6" t="s">
        <v>265</v>
      </c>
      <c r="B247" s="9">
        <v>95650376.686499909</v>
      </c>
      <c r="C247" s="14">
        <v>90857151.501157045</v>
      </c>
      <c r="D247" s="9">
        <v>105869723.88298149</v>
      </c>
      <c r="E247" s="14">
        <v>102752048.28527731</v>
      </c>
      <c r="F247" s="11">
        <f t="shared" si="6"/>
        <v>0.90347242987261311</v>
      </c>
      <c r="G247" s="16">
        <f t="shared" si="7"/>
        <v>0.88423688887353691</v>
      </c>
    </row>
    <row r="248" spans="1:7" thickTop="1" thickBot="1" x14ac:dyDescent="0.3">
      <c r="A248" s="6" t="s">
        <v>266</v>
      </c>
      <c r="B248" s="9">
        <v>85744951.83594498</v>
      </c>
      <c r="C248" s="14">
        <v>60367356.65924821</v>
      </c>
      <c r="D248" s="9">
        <v>72605891.14309895</v>
      </c>
      <c r="E248" s="14">
        <v>94296457.714168593</v>
      </c>
      <c r="F248" s="11">
        <f t="shared" si="6"/>
        <v>1.1809641130490398</v>
      </c>
      <c r="G248" s="16">
        <f t="shared" si="7"/>
        <v>0.64018689696948883</v>
      </c>
    </row>
    <row r="249" spans="1:7" thickTop="1" thickBot="1" x14ac:dyDescent="0.3">
      <c r="A249" s="6" t="s">
        <v>267</v>
      </c>
      <c r="B249" s="9">
        <v>243624119.3490985</v>
      </c>
      <c r="C249" s="14">
        <v>239717081.54264599</v>
      </c>
      <c r="D249" s="9">
        <v>267921469.31279889</v>
      </c>
      <c r="E249" s="14">
        <v>282287044.39037502</v>
      </c>
      <c r="F249" s="11">
        <f t="shared" si="6"/>
        <v>0.90931167246125699</v>
      </c>
      <c r="G249" s="16">
        <f t="shared" si="7"/>
        <v>0.84919618631573124</v>
      </c>
    </row>
    <row r="250" spans="1:7" thickTop="1" thickBot="1" x14ac:dyDescent="0.3">
      <c r="A250" s="6" t="s">
        <v>268</v>
      </c>
      <c r="B250" s="9">
        <v>13955508.57391219</v>
      </c>
      <c r="C250" s="14">
        <v>10386691.23747427</v>
      </c>
      <c r="D250" s="9">
        <v>12341005.028908061</v>
      </c>
      <c r="E250" s="14">
        <v>15661071.91212366</v>
      </c>
      <c r="F250" s="11">
        <f t="shared" si="6"/>
        <v>1.130824316271021</v>
      </c>
      <c r="G250" s="16">
        <f t="shared" si="7"/>
        <v>0.6632171345457939</v>
      </c>
    </row>
    <row r="251" spans="1:7" thickTop="1" thickBot="1" x14ac:dyDescent="0.3">
      <c r="A251" s="6" t="s">
        <v>269</v>
      </c>
      <c r="B251" s="9">
        <v>67690046.798258319</v>
      </c>
      <c r="C251" s="14">
        <v>45733133.376135677</v>
      </c>
      <c r="D251" s="9">
        <v>54796115.511033222</v>
      </c>
      <c r="E251" s="14">
        <v>70681533.728116646</v>
      </c>
      <c r="F251" s="11">
        <f t="shared" si="6"/>
        <v>1.2353073966461892</v>
      </c>
      <c r="G251" s="16">
        <f t="shared" si="7"/>
        <v>0.64703085748043609</v>
      </c>
    </row>
    <row r="252" spans="1:7" thickTop="1" thickBot="1" x14ac:dyDescent="0.3">
      <c r="A252" s="6" t="s">
        <v>270</v>
      </c>
      <c r="B252" s="9">
        <v>348872.25966536498</v>
      </c>
      <c r="C252" s="14">
        <v>255213.79813869641</v>
      </c>
      <c r="D252" s="9">
        <v>270339.07438474131</v>
      </c>
      <c r="E252" s="14">
        <v>367472.16894126928</v>
      </c>
      <c r="F252" s="11">
        <f t="shared" si="6"/>
        <v>1.2904988317332802</v>
      </c>
      <c r="G252" s="16">
        <f t="shared" si="7"/>
        <v>0.69451191058631057</v>
      </c>
    </row>
    <row r="253" spans="1:7" thickTop="1" thickBot="1" x14ac:dyDescent="0.3">
      <c r="A253" s="6" t="s">
        <v>271</v>
      </c>
      <c r="B253" s="9">
        <v>292047993.81423461</v>
      </c>
      <c r="C253" s="14">
        <v>272747863.33102959</v>
      </c>
      <c r="D253" s="9">
        <v>265544475.65130821</v>
      </c>
      <c r="E253" s="14">
        <v>300654987.06554592</v>
      </c>
      <c r="F253" s="11">
        <f t="shared" si="6"/>
        <v>1.099808207637988</v>
      </c>
      <c r="G253" s="16">
        <f t="shared" si="7"/>
        <v>0.90717890959702496</v>
      </c>
    </row>
    <row r="254" spans="1:7" thickTop="1" thickBot="1" x14ac:dyDescent="0.3">
      <c r="A254" s="6" t="s">
        <v>272</v>
      </c>
      <c r="B254" s="9">
        <v>1107032697.8629079</v>
      </c>
      <c r="C254" s="14">
        <v>1099569497.6833711</v>
      </c>
      <c r="D254" s="9">
        <v>1104365883.081167</v>
      </c>
      <c r="E254" s="14">
        <v>1081373391.427119</v>
      </c>
      <c r="F254" s="11">
        <f t="shared" si="6"/>
        <v>1.0024147927988327</v>
      </c>
      <c r="G254" s="16">
        <f t="shared" si="7"/>
        <v>1.0168268485247618</v>
      </c>
    </row>
    <row r="255" spans="1:7" thickTop="1" thickBot="1" x14ac:dyDescent="0.3">
      <c r="A255" s="6" t="s">
        <v>273</v>
      </c>
      <c r="B255" s="9">
        <v>67916973499.970863</v>
      </c>
      <c r="C255" s="14">
        <v>69351187549.186966</v>
      </c>
      <c r="D255" s="9">
        <v>70143560907.56131</v>
      </c>
      <c r="E255" s="14">
        <v>65431397491.744728</v>
      </c>
      <c r="F255" s="11">
        <f t="shared" si="6"/>
        <v>0.96825670982793766</v>
      </c>
      <c r="G255" s="16">
        <f t="shared" si="7"/>
        <v>1.0599068674627772</v>
      </c>
    </row>
    <row r="256" spans="1:7" thickTop="1" thickBot="1" x14ac:dyDescent="0.3">
      <c r="A256" s="6" t="s">
        <v>274</v>
      </c>
      <c r="B256" s="9">
        <v>20259285136.64138</v>
      </c>
      <c r="C256" s="14">
        <v>14586089633.99098</v>
      </c>
      <c r="D256" s="9">
        <v>16659233303.26626</v>
      </c>
      <c r="E256" s="14">
        <v>21560294431.92511</v>
      </c>
      <c r="F256" s="11">
        <f t="shared" si="6"/>
        <v>1.2160994907652372</v>
      </c>
      <c r="G256" s="16">
        <f t="shared" si="7"/>
        <v>0.6765255307642194</v>
      </c>
    </row>
    <row r="257" spans="1:7" thickTop="1" thickBot="1" x14ac:dyDescent="0.3">
      <c r="A257" s="6" t="s">
        <v>275</v>
      </c>
      <c r="B257" s="9">
        <v>2343884.438766317</v>
      </c>
      <c r="C257" s="14">
        <v>1628076.1418529919</v>
      </c>
      <c r="D257" s="9">
        <v>1716402.441511584</v>
      </c>
      <c r="E257" s="14">
        <v>2484766.043030926</v>
      </c>
      <c r="F257" s="11">
        <f t="shared" si="6"/>
        <v>1.3655797626937238</v>
      </c>
      <c r="G257" s="16">
        <f t="shared" si="7"/>
        <v>0.65522311302478164</v>
      </c>
    </row>
    <row r="258" spans="1:7" thickTop="1" thickBot="1" x14ac:dyDescent="0.3">
      <c r="A258" s="6" t="s">
        <v>276</v>
      </c>
      <c r="B258" s="9">
        <v>90390132269.245697</v>
      </c>
      <c r="C258" s="14">
        <v>91960401743.993332</v>
      </c>
      <c r="D258" s="9">
        <v>92991341468.539719</v>
      </c>
      <c r="E258" s="14">
        <v>87088995000.428543</v>
      </c>
      <c r="F258" s="11">
        <f t="shared" si="6"/>
        <v>0.9720274042914625</v>
      </c>
      <c r="G258" s="16">
        <f t="shared" si="7"/>
        <v>1.0559359623284299</v>
      </c>
    </row>
    <row r="259" spans="1:7" thickTop="1" thickBot="1" x14ac:dyDescent="0.3">
      <c r="A259" s="6" t="s">
        <v>277</v>
      </c>
      <c r="B259" s="9">
        <v>26946999214.800381</v>
      </c>
      <c r="C259" s="14">
        <v>19337529361.17144</v>
      </c>
      <c r="D259" s="9">
        <v>22061227857.179241</v>
      </c>
      <c r="E259" s="14">
        <v>28722102496.751999</v>
      </c>
      <c r="F259" s="11">
        <f t="shared" si="6"/>
        <v>1.2214641627950547</v>
      </c>
      <c r="G259" s="16">
        <f t="shared" si="7"/>
        <v>0.67326301629061447</v>
      </c>
    </row>
    <row r="260" spans="1:7" thickTop="1" thickBot="1" x14ac:dyDescent="0.3">
      <c r="A260" s="6" t="s">
        <v>278</v>
      </c>
      <c r="B260" s="9">
        <v>123547720242.7226</v>
      </c>
      <c r="C260" s="14">
        <v>122500904679.5899</v>
      </c>
      <c r="D260" s="9">
        <v>122936859326.97079</v>
      </c>
      <c r="E260" s="14">
        <v>121991728664.00591</v>
      </c>
      <c r="F260" s="11">
        <f t="shared" ref="F260:F323" si="8">B260/D260</f>
        <v>1.0049688996375539</v>
      </c>
      <c r="G260" s="16">
        <f t="shared" ref="G260:G323" si="9">C260/E260</f>
        <v>1.0041738568766936</v>
      </c>
    </row>
    <row r="261" spans="1:7" thickTop="1" thickBot="1" x14ac:dyDescent="0.3">
      <c r="A261" s="6" t="s">
        <v>279</v>
      </c>
      <c r="B261" s="9">
        <v>90762614324.637238</v>
      </c>
      <c r="C261" s="14">
        <v>92102280948.6147</v>
      </c>
      <c r="D261" s="9">
        <v>92728789679.592392</v>
      </c>
      <c r="E261" s="14">
        <v>88253729644.789413</v>
      </c>
      <c r="F261" s="11">
        <f t="shared" si="8"/>
        <v>0.97879649500711785</v>
      </c>
      <c r="G261" s="16">
        <f t="shared" si="9"/>
        <v>1.0436078035377683</v>
      </c>
    </row>
    <row r="262" spans="1:7" thickTop="1" thickBot="1" x14ac:dyDescent="0.3">
      <c r="A262" s="6" t="s">
        <v>280</v>
      </c>
      <c r="B262" s="9">
        <v>24427339302.88419</v>
      </c>
      <c r="C262" s="14">
        <v>23159935841.327888</v>
      </c>
      <c r="D262" s="9">
        <v>25142466352.279202</v>
      </c>
      <c r="E262" s="14">
        <v>23071170159.334599</v>
      </c>
      <c r="F262" s="11">
        <f t="shared" si="8"/>
        <v>0.97155700481507512</v>
      </c>
      <c r="G262" s="16">
        <f t="shared" si="9"/>
        <v>1.0038474720345893</v>
      </c>
    </row>
    <row r="263" spans="1:7" thickTop="1" thickBot="1" x14ac:dyDescent="0.3">
      <c r="A263" s="6" t="s">
        <v>281</v>
      </c>
      <c r="B263" s="9">
        <v>21292927076.52314</v>
      </c>
      <c r="C263" s="14">
        <v>20042081104.233521</v>
      </c>
      <c r="D263" s="9">
        <v>22109763734.039951</v>
      </c>
      <c r="E263" s="14">
        <v>20113794086.775791</v>
      </c>
      <c r="F263" s="11">
        <f t="shared" si="8"/>
        <v>0.96305538732378138</v>
      </c>
      <c r="G263" s="16">
        <f t="shared" si="9"/>
        <v>0.99643463673572064</v>
      </c>
    </row>
    <row r="264" spans="1:7" thickTop="1" thickBot="1" x14ac:dyDescent="0.3">
      <c r="A264" s="6" t="s">
        <v>282</v>
      </c>
      <c r="B264" s="9">
        <v>9221878488.7075634</v>
      </c>
      <c r="C264" s="14">
        <v>8917273492.4199753</v>
      </c>
      <c r="D264" s="9">
        <v>11256296116.877439</v>
      </c>
      <c r="E264" s="14">
        <v>8998986475.3298626</v>
      </c>
      <c r="F264" s="11">
        <f t="shared" si="8"/>
        <v>0.81926402725675318</v>
      </c>
      <c r="G264" s="16">
        <f t="shared" si="9"/>
        <v>0.99091975711554869</v>
      </c>
    </row>
    <row r="265" spans="1:7" thickTop="1" thickBot="1" x14ac:dyDescent="0.3">
      <c r="A265" s="6" t="s">
        <v>283</v>
      </c>
      <c r="B265" s="9">
        <v>38469027849.175926</v>
      </c>
      <c r="C265" s="14">
        <v>37317970395.86483</v>
      </c>
      <c r="D265" s="9">
        <v>39801892220.173927</v>
      </c>
      <c r="E265" s="14">
        <v>37019117730.172462</v>
      </c>
      <c r="F265" s="11">
        <f t="shared" si="8"/>
        <v>0.96651253755412092</v>
      </c>
      <c r="G265" s="16">
        <f t="shared" si="9"/>
        <v>1.0080729278280121</v>
      </c>
    </row>
    <row r="266" spans="1:7" thickTop="1" thickBot="1" x14ac:dyDescent="0.3">
      <c r="A266" s="6" t="s">
        <v>284</v>
      </c>
      <c r="B266" s="9">
        <v>849139365.07023549</v>
      </c>
      <c r="C266" s="14">
        <v>917161136.78426933</v>
      </c>
      <c r="D266" s="9">
        <v>805993460.25679052</v>
      </c>
      <c r="E266" s="14">
        <v>703723800.10348248</v>
      </c>
      <c r="F266" s="11">
        <f t="shared" si="8"/>
        <v>1.0535313336161545</v>
      </c>
      <c r="G266" s="16">
        <f t="shared" si="9"/>
        <v>1.3032970273982505</v>
      </c>
    </row>
    <row r="267" spans="1:7" thickTop="1" thickBot="1" x14ac:dyDescent="0.3">
      <c r="A267" s="6" t="s">
        <v>285</v>
      </c>
      <c r="B267" s="9">
        <v>842297574.86482334</v>
      </c>
      <c r="C267" s="14">
        <v>1011563772.369247</v>
      </c>
      <c r="D267" s="9">
        <v>1157862461.543144</v>
      </c>
      <c r="E267" s="14">
        <v>920984669.97801685</v>
      </c>
      <c r="F267" s="11">
        <f t="shared" si="8"/>
        <v>0.727459091939339</v>
      </c>
      <c r="G267" s="16">
        <f t="shared" si="9"/>
        <v>1.0983502824139213</v>
      </c>
    </row>
    <row r="268" spans="1:7" thickTop="1" thickBot="1" x14ac:dyDescent="0.3">
      <c r="A268" s="6" t="s">
        <v>286</v>
      </c>
      <c r="B268" s="9">
        <v>5177614668.2544756</v>
      </c>
      <c r="C268" s="14">
        <v>5126129209.2719631</v>
      </c>
      <c r="D268" s="9">
        <v>5269964258.8399668</v>
      </c>
      <c r="E268" s="14">
        <v>5122847171.7471399</v>
      </c>
      <c r="F268" s="11">
        <f t="shared" si="8"/>
        <v>0.98247623967646802</v>
      </c>
      <c r="G268" s="16">
        <f t="shared" si="9"/>
        <v>1.0006406666868619</v>
      </c>
    </row>
    <row r="269" spans="1:7" thickTop="1" thickBot="1" x14ac:dyDescent="0.3">
      <c r="A269" s="6" t="s">
        <v>287</v>
      </c>
      <c r="B269" s="9">
        <v>66613374.017700873</v>
      </c>
      <c r="C269" s="14">
        <v>69004526.684828296</v>
      </c>
      <c r="D269" s="9">
        <v>68820460.731224388</v>
      </c>
      <c r="E269" s="14">
        <v>63604164.334930673</v>
      </c>
      <c r="F269" s="11">
        <f t="shared" si="8"/>
        <v>0.9679297887565268</v>
      </c>
      <c r="G269" s="16">
        <f t="shared" si="9"/>
        <v>1.0849057983288652</v>
      </c>
    </row>
    <row r="270" spans="1:7" thickTop="1" thickBot="1" x14ac:dyDescent="0.3">
      <c r="A270" s="6" t="s">
        <v>288</v>
      </c>
      <c r="B270" s="9">
        <v>0</v>
      </c>
      <c r="C270" s="14">
        <v>0.42542510965693808</v>
      </c>
      <c r="D270" s="9">
        <v>0.2272260493369507</v>
      </c>
      <c r="E270" s="14">
        <v>0.2272260493369507</v>
      </c>
      <c r="F270" s="11">
        <f t="shared" si="8"/>
        <v>0</v>
      </c>
      <c r="G270" s="16">
        <f t="shared" si="9"/>
        <v>1.8722550116869763</v>
      </c>
    </row>
    <row r="271" spans="1:7" thickTop="1" thickBot="1" x14ac:dyDescent="0.3">
      <c r="A271" s="6" t="s">
        <v>289</v>
      </c>
      <c r="B271" s="9">
        <v>3543171.1063449699</v>
      </c>
      <c r="C271" s="14">
        <v>2743916.231617732</v>
      </c>
      <c r="D271" s="9">
        <v>4229308.4665778074</v>
      </c>
      <c r="E271" s="14">
        <v>5227818.3475774396</v>
      </c>
      <c r="F271" s="11">
        <f t="shared" si="8"/>
        <v>0.83776606373002793</v>
      </c>
      <c r="G271" s="16">
        <f t="shared" si="9"/>
        <v>0.5248683196670858</v>
      </c>
    </row>
    <row r="272" spans="1:7" thickTop="1" thickBot="1" x14ac:dyDescent="0.3">
      <c r="A272" s="6" t="s">
        <v>290</v>
      </c>
      <c r="B272" s="9">
        <v>128685086.47251169</v>
      </c>
      <c r="C272" s="14">
        <v>147272592.0791586</v>
      </c>
      <c r="D272" s="9">
        <v>184044866.1038923</v>
      </c>
      <c r="E272" s="14">
        <v>147752935.8925983</v>
      </c>
      <c r="F272" s="11">
        <f t="shared" si="8"/>
        <v>0.69920497755079836</v>
      </c>
      <c r="G272" s="16">
        <f t="shared" si="9"/>
        <v>0.99674900664045785</v>
      </c>
    </row>
    <row r="273" spans="1:7" thickTop="1" thickBot="1" x14ac:dyDescent="0.3">
      <c r="A273" s="6" t="s">
        <v>291</v>
      </c>
      <c r="B273" s="9">
        <v>541661305.34955394</v>
      </c>
      <c r="C273" s="14">
        <v>649136952.16320384</v>
      </c>
      <c r="D273" s="9">
        <v>634108160.35405779</v>
      </c>
      <c r="E273" s="14">
        <v>536310394.55748922</v>
      </c>
      <c r="F273" s="11">
        <f t="shared" si="8"/>
        <v>0.85420964311059233</v>
      </c>
      <c r="G273" s="16">
        <f t="shared" si="9"/>
        <v>1.2103754817185821</v>
      </c>
    </row>
    <row r="274" spans="1:7" thickTop="1" thickBot="1" x14ac:dyDescent="0.3">
      <c r="A274" s="6" t="s">
        <v>292</v>
      </c>
      <c r="B274" s="9">
        <v>6868335.7564831125</v>
      </c>
      <c r="C274" s="14">
        <v>7583291.401809168</v>
      </c>
      <c r="D274" s="9">
        <v>7384923.8155793101</v>
      </c>
      <c r="E274" s="14">
        <v>6342488.4297372382</v>
      </c>
      <c r="F274" s="11">
        <f t="shared" si="8"/>
        <v>0.93004828864904499</v>
      </c>
      <c r="G274" s="16">
        <f t="shared" si="9"/>
        <v>1.1956334624521081</v>
      </c>
    </row>
    <row r="275" spans="1:7" thickTop="1" thickBot="1" x14ac:dyDescent="0.3">
      <c r="A275" s="6" t="s">
        <v>293</v>
      </c>
      <c r="B275" s="9">
        <v>0</v>
      </c>
      <c r="C275" s="14">
        <v>0</v>
      </c>
      <c r="D275" s="9">
        <v>0</v>
      </c>
      <c r="E275" s="14">
        <v>0</v>
      </c>
      <c r="F275" s="11" t="e">
        <f t="shared" si="8"/>
        <v>#DIV/0!</v>
      </c>
      <c r="G275" s="16" t="e">
        <f t="shared" si="9"/>
        <v>#DIV/0!</v>
      </c>
    </row>
    <row r="276" spans="1:7" thickTop="1" thickBot="1" x14ac:dyDescent="0.3">
      <c r="A276" s="6" t="s">
        <v>294</v>
      </c>
      <c r="B276" s="9">
        <v>10750079637.94001</v>
      </c>
      <c r="C276" s="14">
        <v>11074319225.898001</v>
      </c>
      <c r="D276" s="9">
        <v>10962096147.598061</v>
      </c>
      <c r="E276" s="14">
        <v>10287505389.86632</v>
      </c>
      <c r="F276" s="11">
        <f t="shared" si="8"/>
        <v>0.98065912697686874</v>
      </c>
      <c r="G276" s="16">
        <f t="shared" si="9"/>
        <v>1.0764824713294177</v>
      </c>
    </row>
    <row r="277" spans="1:7" thickTop="1" thickBot="1" x14ac:dyDescent="0.3">
      <c r="A277" s="6" t="s">
        <v>295</v>
      </c>
      <c r="B277" s="9">
        <v>8256449939.0963707</v>
      </c>
      <c r="C277" s="14">
        <v>8774031717.3028908</v>
      </c>
      <c r="D277" s="9">
        <v>9032349663.6209698</v>
      </c>
      <c r="E277" s="14">
        <v>8152578422.0364313</v>
      </c>
      <c r="F277" s="11">
        <f t="shared" si="8"/>
        <v>0.91409768737700203</v>
      </c>
      <c r="G277" s="16">
        <f t="shared" si="9"/>
        <v>1.0762278218123815</v>
      </c>
    </row>
    <row r="278" spans="1:7" thickTop="1" thickBot="1" x14ac:dyDescent="0.3">
      <c r="A278" s="6" t="s">
        <v>296</v>
      </c>
      <c r="B278" s="9">
        <v>2833817589.141324</v>
      </c>
      <c r="C278" s="14">
        <v>3135187969.066874</v>
      </c>
      <c r="D278" s="9">
        <v>3585268551.0236912</v>
      </c>
      <c r="E278" s="14">
        <v>2906943435.3324709</v>
      </c>
      <c r="F278" s="11">
        <f t="shared" si="8"/>
        <v>0.79040594834442524</v>
      </c>
      <c r="G278" s="16">
        <f t="shared" si="9"/>
        <v>1.0785170192719276</v>
      </c>
    </row>
    <row r="279" spans="1:7" thickTop="1" thickBot="1" x14ac:dyDescent="0.3">
      <c r="A279" s="6" t="s">
        <v>297</v>
      </c>
      <c r="B279" s="9">
        <v>2230753466.162518</v>
      </c>
      <c r="C279" s="14">
        <v>2224020468.0579109</v>
      </c>
      <c r="D279" s="9">
        <v>2013591370.3323779</v>
      </c>
      <c r="E279" s="14">
        <v>2110601859.664851</v>
      </c>
      <c r="F279" s="11">
        <f t="shared" si="8"/>
        <v>1.1078481458699805</v>
      </c>
      <c r="G279" s="16">
        <f t="shared" si="9"/>
        <v>1.0537375667863147</v>
      </c>
    </row>
    <row r="280" spans="1:7" thickTop="1" thickBot="1" x14ac:dyDescent="0.3">
      <c r="A280" s="6" t="s">
        <v>298</v>
      </c>
      <c r="B280" s="9">
        <v>100521.3017535066</v>
      </c>
      <c r="C280" s="14">
        <v>129009.4160734434</v>
      </c>
      <c r="D280" s="9">
        <v>138413.01772939909</v>
      </c>
      <c r="E280" s="14">
        <v>112680.5460552804</v>
      </c>
      <c r="F280" s="11">
        <f t="shared" si="8"/>
        <v>0.72624167439242071</v>
      </c>
      <c r="G280" s="16">
        <f t="shared" si="9"/>
        <v>1.1449129471750354</v>
      </c>
    </row>
    <row r="281" spans="1:7" thickTop="1" thickBot="1" x14ac:dyDescent="0.3">
      <c r="A281" s="6" t="s">
        <v>299</v>
      </c>
      <c r="B281" s="9">
        <v>0</v>
      </c>
      <c r="C281" s="14">
        <v>0</v>
      </c>
      <c r="D281" s="9">
        <v>0</v>
      </c>
      <c r="E281" s="14">
        <v>0</v>
      </c>
      <c r="F281" s="11" t="e">
        <f t="shared" si="8"/>
        <v>#DIV/0!</v>
      </c>
      <c r="G281" s="16" t="e">
        <f t="shared" si="9"/>
        <v>#DIV/0!</v>
      </c>
    </row>
    <row r="282" spans="1:7" thickTop="1" thickBot="1" x14ac:dyDescent="0.3">
      <c r="A282" s="6" t="s">
        <v>300</v>
      </c>
      <c r="B282" s="9">
        <v>0</v>
      </c>
      <c r="C282" s="14">
        <v>0</v>
      </c>
      <c r="D282" s="9">
        <v>0</v>
      </c>
      <c r="E282" s="14">
        <v>0</v>
      </c>
      <c r="F282" s="11" t="e">
        <f t="shared" si="8"/>
        <v>#DIV/0!</v>
      </c>
      <c r="G282" s="16" t="e">
        <f t="shared" si="9"/>
        <v>#DIV/0!</v>
      </c>
    </row>
    <row r="283" spans="1:7" thickTop="1" thickBot="1" x14ac:dyDescent="0.3">
      <c r="A283" s="6" t="s">
        <v>301</v>
      </c>
      <c r="B283" s="9">
        <v>0</v>
      </c>
      <c r="C283" s="14">
        <v>0</v>
      </c>
      <c r="D283" s="9">
        <v>0</v>
      </c>
      <c r="E283" s="14">
        <v>0</v>
      </c>
      <c r="F283" s="11" t="e">
        <f t="shared" si="8"/>
        <v>#DIV/0!</v>
      </c>
      <c r="G283" s="16" t="e">
        <f t="shared" si="9"/>
        <v>#DIV/0!</v>
      </c>
    </row>
    <row r="284" spans="1:7" thickTop="1" thickBot="1" x14ac:dyDescent="0.3">
      <c r="A284" s="6" t="s">
        <v>302</v>
      </c>
      <c r="B284" s="9">
        <v>0</v>
      </c>
      <c r="C284" s="14">
        <v>0</v>
      </c>
      <c r="D284" s="9">
        <v>0</v>
      </c>
      <c r="E284" s="14">
        <v>0</v>
      </c>
      <c r="F284" s="11" t="e">
        <f t="shared" si="8"/>
        <v>#DIV/0!</v>
      </c>
      <c r="G284" s="16" t="e">
        <f t="shared" si="9"/>
        <v>#DIV/0!</v>
      </c>
    </row>
    <row r="285" spans="1:7" thickTop="1" thickBot="1" x14ac:dyDescent="0.3">
      <c r="A285" s="6" t="s">
        <v>303</v>
      </c>
      <c r="B285" s="9">
        <v>0</v>
      </c>
      <c r="C285" s="14">
        <v>0</v>
      </c>
      <c r="D285" s="9">
        <v>0</v>
      </c>
      <c r="E285" s="14">
        <v>0</v>
      </c>
      <c r="F285" s="11" t="e">
        <f t="shared" si="8"/>
        <v>#DIV/0!</v>
      </c>
      <c r="G285" s="16" t="e">
        <f t="shared" si="9"/>
        <v>#DIV/0!</v>
      </c>
    </row>
    <row r="286" spans="1:7" thickTop="1" thickBot="1" x14ac:dyDescent="0.3">
      <c r="A286" s="6" t="s">
        <v>304</v>
      </c>
      <c r="B286" s="9">
        <v>9870704.1634739377</v>
      </c>
      <c r="C286" s="14">
        <v>7464181.6831248142</v>
      </c>
      <c r="D286" s="9">
        <v>8356375.5277633723</v>
      </c>
      <c r="E286" s="14">
        <v>10108577.361321591</v>
      </c>
      <c r="F286" s="11">
        <f t="shared" si="8"/>
        <v>1.1812183560539296</v>
      </c>
      <c r="G286" s="16">
        <f t="shared" si="9"/>
        <v>0.73840080718825807</v>
      </c>
    </row>
    <row r="287" spans="1:7" thickTop="1" thickBot="1" x14ac:dyDescent="0.3">
      <c r="A287" s="6" t="s">
        <v>305</v>
      </c>
      <c r="B287" s="9">
        <v>10446.154614992491</v>
      </c>
      <c r="C287" s="14">
        <v>12845.38109718522</v>
      </c>
      <c r="D287" s="9">
        <v>59534.44917599803</v>
      </c>
      <c r="E287" s="14">
        <v>47588.444990312142</v>
      </c>
      <c r="F287" s="11">
        <f t="shared" si="8"/>
        <v>0.17546403401014371</v>
      </c>
      <c r="G287" s="16">
        <f t="shared" si="9"/>
        <v>0.26992647269311343</v>
      </c>
    </row>
    <row r="288" spans="1:7" thickTop="1" thickBot="1" x14ac:dyDescent="0.3">
      <c r="A288" s="6" t="s">
        <v>306</v>
      </c>
      <c r="B288" s="9">
        <v>12818520625.903391</v>
      </c>
      <c r="C288" s="14">
        <v>12661753448.538309</v>
      </c>
      <c r="D288" s="9">
        <v>10782927113.380211</v>
      </c>
      <c r="E288" s="14">
        <v>11060581244.289671</v>
      </c>
      <c r="F288" s="11">
        <f t="shared" si="8"/>
        <v>1.1887793074291741</v>
      </c>
      <c r="G288" s="16">
        <f t="shared" si="9"/>
        <v>1.1447638391585693</v>
      </c>
    </row>
    <row r="289" spans="1:7" thickTop="1" thickBot="1" x14ac:dyDescent="0.3">
      <c r="A289" s="6" t="s">
        <v>307</v>
      </c>
      <c r="B289" s="9">
        <v>1608079401.5246949</v>
      </c>
      <c r="C289" s="14">
        <v>1555387622.9886119</v>
      </c>
      <c r="D289" s="9">
        <v>1351001106.500314</v>
      </c>
      <c r="E289" s="14">
        <v>1411320422.9458909</v>
      </c>
      <c r="F289" s="11">
        <f t="shared" si="8"/>
        <v>1.1902872571957595</v>
      </c>
      <c r="G289" s="16">
        <f t="shared" si="9"/>
        <v>1.1020797245617726</v>
      </c>
    </row>
    <row r="290" spans="1:7" thickTop="1" thickBot="1" x14ac:dyDescent="0.3">
      <c r="A290" s="6" t="s">
        <v>308</v>
      </c>
      <c r="B290" s="9">
        <v>14025174179.41967</v>
      </c>
      <c r="C290" s="14">
        <v>14645820284.010361</v>
      </c>
      <c r="D290" s="9">
        <v>11889460781.978371</v>
      </c>
      <c r="E290" s="14">
        <v>12274528129.53211</v>
      </c>
      <c r="F290" s="11">
        <f t="shared" si="8"/>
        <v>1.1796308038358256</v>
      </c>
      <c r="G290" s="16">
        <f t="shared" si="9"/>
        <v>1.1931880500377852</v>
      </c>
    </row>
    <row r="291" spans="1:7" thickTop="1" thickBot="1" x14ac:dyDescent="0.3">
      <c r="A291" s="6" t="s">
        <v>309</v>
      </c>
      <c r="B291" s="9">
        <v>59776133.394389004</v>
      </c>
      <c r="C291" s="14">
        <v>57829335.101006061</v>
      </c>
      <c r="D291" s="9">
        <v>72111603.776813343</v>
      </c>
      <c r="E291" s="14">
        <v>61347010.924330391</v>
      </c>
      <c r="F291" s="11">
        <f t="shared" si="8"/>
        <v>0.82893917571708942</v>
      </c>
      <c r="G291" s="16">
        <f t="shared" si="9"/>
        <v>0.94265937703691427</v>
      </c>
    </row>
    <row r="292" spans="1:7" thickTop="1" thickBot="1" x14ac:dyDescent="0.3">
      <c r="A292" s="6" t="s">
        <v>310</v>
      </c>
      <c r="B292" s="9">
        <v>146636505.8222419</v>
      </c>
      <c r="C292" s="14">
        <v>130545044.4802843</v>
      </c>
      <c r="D292" s="9">
        <v>128167611.90339901</v>
      </c>
      <c r="E292" s="14">
        <v>143284982.9850359</v>
      </c>
      <c r="F292" s="11">
        <f t="shared" si="8"/>
        <v>1.1440995400051852</v>
      </c>
      <c r="G292" s="16">
        <f t="shared" si="9"/>
        <v>0.91108671516482576</v>
      </c>
    </row>
    <row r="293" spans="1:7" thickTop="1" thickBot="1" x14ac:dyDescent="0.3">
      <c r="A293" s="6" t="s">
        <v>311</v>
      </c>
      <c r="B293" s="9">
        <v>8108253811.2724476</v>
      </c>
      <c r="C293" s="14">
        <v>8393456835.9931898</v>
      </c>
      <c r="D293" s="9">
        <v>7549892591.9731913</v>
      </c>
      <c r="E293" s="14">
        <v>7509153885.1557531</v>
      </c>
      <c r="F293" s="11">
        <f t="shared" si="8"/>
        <v>1.0739561805015463</v>
      </c>
      <c r="G293" s="16">
        <f t="shared" si="9"/>
        <v>1.1177633278478345</v>
      </c>
    </row>
    <row r="294" spans="1:7" thickTop="1" thickBot="1" x14ac:dyDescent="0.3">
      <c r="A294" s="6" t="s">
        <v>312</v>
      </c>
      <c r="B294" s="9">
        <v>46645260829.744217</v>
      </c>
      <c r="C294" s="14">
        <v>50152170648.294037</v>
      </c>
      <c r="D294" s="9">
        <v>55242313974.605263</v>
      </c>
      <c r="E294" s="14">
        <v>49521281301.830612</v>
      </c>
      <c r="F294" s="11">
        <f t="shared" si="8"/>
        <v>0.8443755786766447</v>
      </c>
      <c r="G294" s="16">
        <f t="shared" si="9"/>
        <v>1.0127397621765515</v>
      </c>
    </row>
    <row r="295" spans="1:7" thickTop="1" thickBot="1" x14ac:dyDescent="0.3">
      <c r="A295" s="6" t="s">
        <v>313</v>
      </c>
      <c r="B295" s="9">
        <v>773321266.58683562</v>
      </c>
      <c r="C295" s="14">
        <v>718563232.30282342</v>
      </c>
      <c r="D295" s="9">
        <v>730344719.93665171</v>
      </c>
      <c r="E295" s="14">
        <v>800014328.55141556</v>
      </c>
      <c r="F295" s="11">
        <f t="shared" si="8"/>
        <v>1.0588441943605913</v>
      </c>
      <c r="G295" s="16">
        <f t="shared" si="9"/>
        <v>0.89818795321319367</v>
      </c>
    </row>
    <row r="296" spans="1:7" thickTop="1" thickBot="1" x14ac:dyDescent="0.3">
      <c r="A296" s="6" t="s">
        <v>314</v>
      </c>
      <c r="B296" s="9">
        <v>3895330034.5899081</v>
      </c>
      <c r="C296" s="14">
        <v>3433203691.937974</v>
      </c>
      <c r="D296" s="9">
        <v>3730268481.4980059</v>
      </c>
      <c r="E296" s="14">
        <v>4216381308.9995308</v>
      </c>
      <c r="F296" s="11">
        <f t="shared" si="8"/>
        <v>1.0442492420882308</v>
      </c>
      <c r="G296" s="16">
        <f t="shared" si="9"/>
        <v>0.81425360761610288</v>
      </c>
    </row>
    <row r="297" spans="1:7" thickTop="1" thickBot="1" x14ac:dyDescent="0.3">
      <c r="A297" s="6" t="s">
        <v>315</v>
      </c>
      <c r="B297" s="9">
        <v>130764420170.3058</v>
      </c>
      <c r="C297" s="14">
        <v>130887657004.899</v>
      </c>
      <c r="D297" s="9">
        <v>114118287209.79131</v>
      </c>
      <c r="E297" s="14">
        <v>118962973700.9366</v>
      </c>
      <c r="F297" s="11">
        <f t="shared" si="8"/>
        <v>1.145867357173989</v>
      </c>
      <c r="G297" s="16">
        <f t="shared" si="9"/>
        <v>1.1002386115022653</v>
      </c>
    </row>
    <row r="298" spans="1:7" thickTop="1" thickBot="1" x14ac:dyDescent="0.3">
      <c r="A298" s="6" t="s">
        <v>316</v>
      </c>
      <c r="B298" s="9">
        <v>28056389777.29583</v>
      </c>
      <c r="C298" s="14">
        <v>27701363749.67952</v>
      </c>
      <c r="D298" s="9">
        <v>24016407557.355679</v>
      </c>
      <c r="E298" s="14">
        <v>25022588135.28355</v>
      </c>
      <c r="F298" s="11">
        <f t="shared" si="8"/>
        <v>1.1682175908404251</v>
      </c>
      <c r="G298" s="16">
        <f t="shared" si="9"/>
        <v>1.107054298296934</v>
      </c>
    </row>
    <row r="299" spans="1:7" thickTop="1" thickBot="1" x14ac:dyDescent="0.3">
      <c r="A299" s="6" t="s">
        <v>317</v>
      </c>
      <c r="B299" s="9">
        <v>54004066818.980888</v>
      </c>
      <c r="C299" s="14">
        <v>58164487147.929428</v>
      </c>
      <c r="D299" s="9">
        <v>62198019670.8433</v>
      </c>
      <c r="E299" s="14">
        <v>55981192005.494507</v>
      </c>
      <c r="F299" s="11">
        <f t="shared" si="8"/>
        <v>0.86826022926090829</v>
      </c>
      <c r="G299" s="16">
        <f t="shared" si="9"/>
        <v>1.0390005118544212</v>
      </c>
    </row>
    <row r="300" spans="1:7" thickTop="1" thickBot="1" x14ac:dyDescent="0.3">
      <c r="A300" s="6" t="s">
        <v>318</v>
      </c>
      <c r="B300" s="9">
        <v>10228253198.319851</v>
      </c>
      <c r="C300" s="14">
        <v>6515082603.8881865</v>
      </c>
      <c r="D300" s="9">
        <v>7606010508.4853983</v>
      </c>
      <c r="E300" s="14">
        <v>11133170651.163719</v>
      </c>
      <c r="F300" s="11">
        <f t="shared" si="8"/>
        <v>1.344759277798661</v>
      </c>
      <c r="G300" s="16">
        <f t="shared" si="9"/>
        <v>0.58519561120777241</v>
      </c>
    </row>
    <row r="301" spans="1:7" thickTop="1" thickBot="1" x14ac:dyDescent="0.3">
      <c r="A301" s="6" t="s">
        <v>319</v>
      </c>
      <c r="B301" s="9">
        <v>4439300717.5250721</v>
      </c>
      <c r="C301" s="14">
        <v>4420824515.7560282</v>
      </c>
      <c r="D301" s="9">
        <v>4496200971.1987457</v>
      </c>
      <c r="E301" s="14">
        <v>4308976248.8011723</v>
      </c>
      <c r="F301" s="11">
        <f t="shared" si="8"/>
        <v>0.98734481531449358</v>
      </c>
      <c r="G301" s="16">
        <f t="shared" si="9"/>
        <v>1.0259570395603768</v>
      </c>
    </row>
    <row r="302" spans="1:7" thickTop="1" thickBot="1" x14ac:dyDescent="0.3">
      <c r="A302" s="6" t="s">
        <v>320</v>
      </c>
      <c r="B302" s="9">
        <v>2236048266.1504641</v>
      </c>
      <c r="C302" s="14">
        <v>2112540543.066709</v>
      </c>
      <c r="D302" s="9">
        <v>2200597803.928659</v>
      </c>
      <c r="E302" s="14">
        <v>2349364595.2138782</v>
      </c>
      <c r="F302" s="11">
        <f t="shared" si="8"/>
        <v>1.0161094690535983</v>
      </c>
      <c r="G302" s="16">
        <f t="shared" si="9"/>
        <v>0.89919655185507319</v>
      </c>
    </row>
    <row r="303" spans="1:7" thickTop="1" thickBot="1" x14ac:dyDescent="0.3">
      <c r="A303" s="6" t="s">
        <v>321</v>
      </c>
      <c r="B303" s="9">
        <v>203847891.10181639</v>
      </c>
      <c r="C303" s="14">
        <v>235040610.76841721</v>
      </c>
      <c r="D303" s="9">
        <v>183409249.3211295</v>
      </c>
      <c r="E303" s="14">
        <v>161921796.73742801</v>
      </c>
      <c r="F303" s="11">
        <f t="shared" si="8"/>
        <v>1.1114373558385873</v>
      </c>
      <c r="G303" s="16">
        <f t="shared" si="9"/>
        <v>1.4515686924445292</v>
      </c>
    </row>
    <row r="304" spans="1:7" thickTop="1" thickBot="1" x14ac:dyDescent="0.3">
      <c r="A304" s="6" t="s">
        <v>322</v>
      </c>
      <c r="B304" s="9">
        <v>4815238444.243886</v>
      </c>
      <c r="C304" s="14">
        <v>5071672152.3447571</v>
      </c>
      <c r="D304" s="9">
        <v>3474936801.2701941</v>
      </c>
      <c r="E304" s="14">
        <v>3379942492.1856499</v>
      </c>
      <c r="F304" s="11">
        <f t="shared" si="8"/>
        <v>1.3857053292260657</v>
      </c>
      <c r="G304" s="16">
        <f t="shared" si="9"/>
        <v>1.5005202496996171</v>
      </c>
    </row>
    <row r="305" spans="1:7" thickTop="1" thickBot="1" x14ac:dyDescent="0.3">
      <c r="A305" s="6" t="s">
        <v>323</v>
      </c>
      <c r="B305" s="9">
        <v>108814651.9194072</v>
      </c>
      <c r="C305" s="14">
        <v>116757733.0728938</v>
      </c>
      <c r="D305" s="9">
        <v>85539096.192905828</v>
      </c>
      <c r="E305" s="14">
        <v>81663212.630605102</v>
      </c>
      <c r="F305" s="11">
        <f t="shared" si="8"/>
        <v>1.2721042980628514</v>
      </c>
      <c r="G305" s="16">
        <f t="shared" si="9"/>
        <v>1.4297469975989685</v>
      </c>
    </row>
    <row r="306" spans="1:7" thickTop="1" thickBot="1" x14ac:dyDescent="0.3">
      <c r="A306" s="6" t="s">
        <v>324</v>
      </c>
      <c r="B306" s="9">
        <v>499963.60924702621</v>
      </c>
      <c r="C306" s="14">
        <v>607219.31883527397</v>
      </c>
      <c r="D306" s="9">
        <v>626975.84141168662</v>
      </c>
      <c r="E306" s="14">
        <v>476759.03078455222</v>
      </c>
      <c r="F306" s="11">
        <f t="shared" si="8"/>
        <v>0.79742085137015462</v>
      </c>
      <c r="G306" s="16">
        <f t="shared" si="9"/>
        <v>1.2736398885534208</v>
      </c>
    </row>
    <row r="307" spans="1:7" thickTop="1" thickBot="1" x14ac:dyDescent="0.3">
      <c r="A307" s="6" t="s">
        <v>325</v>
      </c>
      <c r="B307" s="9">
        <v>108314688.3101602</v>
      </c>
      <c r="C307" s="14">
        <v>116150512.9031233</v>
      </c>
      <c r="D307" s="9">
        <v>84912120.351494178</v>
      </c>
      <c r="E307" s="14">
        <v>81186453.599820539</v>
      </c>
      <c r="F307" s="11">
        <f t="shared" si="8"/>
        <v>1.2756092753518693</v>
      </c>
      <c r="G307" s="16">
        <f t="shared" si="9"/>
        <v>1.4306637099293134</v>
      </c>
    </row>
    <row r="308" spans="1:7" thickTop="1" thickBot="1" x14ac:dyDescent="0.3">
      <c r="A308" s="6" t="s">
        <v>326</v>
      </c>
      <c r="B308" s="9">
        <v>1384414488.8723879</v>
      </c>
      <c r="C308" s="14">
        <v>1365770398.380779</v>
      </c>
      <c r="D308" s="9">
        <v>1489048278.1546841</v>
      </c>
      <c r="E308" s="14">
        <v>1441483993.4586971</v>
      </c>
      <c r="F308" s="11">
        <f t="shared" si="8"/>
        <v>0.9297310968238286</v>
      </c>
      <c r="G308" s="16">
        <f t="shared" si="9"/>
        <v>0.94747524396975724</v>
      </c>
    </row>
    <row r="309" spans="1:7" thickTop="1" thickBot="1" x14ac:dyDescent="0.3">
      <c r="A309" s="6" t="s">
        <v>327</v>
      </c>
      <c r="B309" s="9">
        <v>46792190165.526703</v>
      </c>
      <c r="C309" s="14">
        <v>41938498652.338058</v>
      </c>
      <c r="D309" s="9">
        <v>47250709485.959633</v>
      </c>
      <c r="E309" s="14">
        <v>47187353697.054543</v>
      </c>
      <c r="F309" s="11">
        <f t="shared" si="8"/>
        <v>0.99029603310889591</v>
      </c>
      <c r="G309" s="16">
        <f t="shared" si="9"/>
        <v>0.88876564092967736</v>
      </c>
    </row>
    <row r="310" spans="1:7" thickTop="1" thickBot="1" x14ac:dyDescent="0.3">
      <c r="A310" s="6" t="s">
        <v>328</v>
      </c>
      <c r="B310" s="9">
        <v>55039277295.687683</v>
      </c>
      <c r="C310" s="14">
        <v>52514577783.56958</v>
      </c>
      <c r="D310" s="9">
        <v>55743762511.131088</v>
      </c>
      <c r="E310" s="14">
        <v>53526929123.53981</v>
      </c>
      <c r="F310" s="11">
        <f t="shared" si="8"/>
        <v>0.98736207992234593</v>
      </c>
      <c r="G310" s="16">
        <f t="shared" si="9"/>
        <v>0.9810870648373321</v>
      </c>
    </row>
    <row r="311" spans="1:7" thickTop="1" thickBot="1" x14ac:dyDescent="0.3">
      <c r="A311" s="6" t="s">
        <v>329</v>
      </c>
      <c r="B311" s="9">
        <v>2092143105.8798921</v>
      </c>
      <c r="C311" s="14">
        <v>2039608973.2343631</v>
      </c>
      <c r="D311" s="9">
        <v>1740432115.795104</v>
      </c>
      <c r="E311" s="14">
        <v>1801983890.377207</v>
      </c>
      <c r="F311" s="11">
        <f t="shared" si="8"/>
        <v>1.2020825672503241</v>
      </c>
      <c r="G311" s="16">
        <f t="shared" si="9"/>
        <v>1.1318685944564211</v>
      </c>
    </row>
    <row r="312" spans="1:7" thickTop="1" thickBot="1" x14ac:dyDescent="0.3">
      <c r="A312" s="6" t="s">
        <v>330</v>
      </c>
      <c r="B312" s="9">
        <v>21606703.419127449</v>
      </c>
      <c r="C312" s="14">
        <v>26730855.20876136</v>
      </c>
      <c r="D312" s="9">
        <v>26584730.800045051</v>
      </c>
      <c r="E312" s="14">
        <v>26961990.22090172</v>
      </c>
      <c r="F312" s="11">
        <f t="shared" si="8"/>
        <v>0.81274862557911753</v>
      </c>
      <c r="G312" s="16">
        <f t="shared" si="9"/>
        <v>0.99142737571497308</v>
      </c>
    </row>
    <row r="313" spans="1:7" thickTop="1" thickBot="1" x14ac:dyDescent="0.3">
      <c r="A313" s="6" t="s">
        <v>331</v>
      </c>
      <c r="B313" s="9">
        <v>230782501.85043931</v>
      </c>
      <c r="C313" s="14">
        <v>221246053.86174759</v>
      </c>
      <c r="D313" s="9">
        <v>234125814.33649081</v>
      </c>
      <c r="E313" s="14">
        <v>233877728.14566621</v>
      </c>
      <c r="F313" s="11">
        <f t="shared" si="8"/>
        <v>0.98572001769421969</v>
      </c>
      <c r="G313" s="16">
        <f t="shared" si="9"/>
        <v>0.94599026429720057</v>
      </c>
    </row>
    <row r="314" spans="1:7" thickTop="1" thickBot="1" x14ac:dyDescent="0.3">
      <c r="A314" s="6" t="s">
        <v>332</v>
      </c>
      <c r="B314" s="9">
        <v>3680851669.9125628</v>
      </c>
      <c r="C314" s="14">
        <v>3602161988.7723098</v>
      </c>
      <c r="D314" s="9">
        <v>2970124818.3122091</v>
      </c>
      <c r="E314" s="14">
        <v>3093735196.4531031</v>
      </c>
      <c r="F314" s="11">
        <f t="shared" si="8"/>
        <v>1.2392919136658467</v>
      </c>
      <c r="G314" s="16">
        <f t="shared" si="9"/>
        <v>1.1643407596429411</v>
      </c>
    </row>
    <row r="315" spans="1:7" thickTop="1" thickBot="1" x14ac:dyDescent="0.3">
      <c r="A315" s="6" t="s">
        <v>333</v>
      </c>
      <c r="B315" s="9">
        <v>18411022.37641079</v>
      </c>
      <c r="C315" s="14">
        <v>17073787.523598019</v>
      </c>
      <c r="D315" s="9">
        <v>19951275.574935678</v>
      </c>
      <c r="E315" s="14">
        <v>19102652.58046706</v>
      </c>
      <c r="F315" s="11">
        <f t="shared" si="8"/>
        <v>0.92279926199506401</v>
      </c>
      <c r="G315" s="16">
        <f t="shared" si="9"/>
        <v>0.89379144868374949</v>
      </c>
    </row>
    <row r="316" spans="1:7" thickTop="1" thickBot="1" x14ac:dyDescent="0.3">
      <c r="A316" s="6" t="s">
        <v>334</v>
      </c>
      <c r="B316" s="9">
        <v>4205621627.429884</v>
      </c>
      <c r="C316" s="14">
        <v>4052968300.733573</v>
      </c>
      <c r="D316" s="9">
        <v>3596437790.4211001</v>
      </c>
      <c r="E316" s="14">
        <v>3808306203.855196</v>
      </c>
      <c r="F316" s="11">
        <f t="shared" si="8"/>
        <v>1.1693853397468208</v>
      </c>
      <c r="G316" s="16">
        <f t="shared" si="9"/>
        <v>1.0642443343002992</v>
      </c>
    </row>
    <row r="317" spans="1:7" thickTop="1" thickBot="1" x14ac:dyDescent="0.3">
      <c r="A317" s="6" t="s">
        <v>335</v>
      </c>
      <c r="B317" s="9">
        <v>392847858.1390065</v>
      </c>
      <c r="C317" s="14">
        <v>368382131.10383242</v>
      </c>
      <c r="D317" s="9">
        <v>389663181.00744939</v>
      </c>
      <c r="E317" s="14">
        <v>395747473.60285431</v>
      </c>
      <c r="F317" s="11">
        <f t="shared" si="8"/>
        <v>1.0081728972270958</v>
      </c>
      <c r="G317" s="16">
        <f t="shared" si="9"/>
        <v>0.93085150424362806</v>
      </c>
    </row>
    <row r="318" spans="1:7" thickTop="1" thickBot="1" x14ac:dyDescent="0.3">
      <c r="A318" s="6" t="s">
        <v>336</v>
      </c>
      <c r="B318" s="9">
        <v>2772988175.5976691</v>
      </c>
      <c r="C318" s="14">
        <v>2594192068.7327771</v>
      </c>
      <c r="D318" s="9">
        <v>2463956855.1831741</v>
      </c>
      <c r="E318" s="14">
        <v>2646959867.8717718</v>
      </c>
      <c r="F318" s="11">
        <f t="shared" si="8"/>
        <v>1.1254207514893848</v>
      </c>
      <c r="G318" s="16">
        <f t="shared" si="9"/>
        <v>0.98006475285874983</v>
      </c>
    </row>
    <row r="319" spans="1:7" thickTop="1" thickBot="1" x14ac:dyDescent="0.3">
      <c r="A319" s="6" t="s">
        <v>337</v>
      </c>
      <c r="B319" s="9">
        <v>1442443709.362941</v>
      </c>
      <c r="C319" s="14">
        <v>1453577169.8274951</v>
      </c>
      <c r="D319" s="9">
        <v>1127916710.1474481</v>
      </c>
      <c r="E319" s="14">
        <v>1154789044.4862161</v>
      </c>
      <c r="F319" s="11">
        <f t="shared" si="8"/>
        <v>1.2788565825701581</v>
      </c>
      <c r="G319" s="16">
        <f t="shared" si="9"/>
        <v>1.2587382749844276</v>
      </c>
    </row>
    <row r="320" spans="1:7" thickTop="1" thickBot="1" x14ac:dyDescent="0.3">
      <c r="A320" s="6" t="s">
        <v>338</v>
      </c>
      <c r="B320" s="9">
        <v>19530072.013085552</v>
      </c>
      <c r="C320" s="14">
        <v>20320413.104350209</v>
      </c>
      <c r="D320" s="9">
        <v>22983796.91131651</v>
      </c>
      <c r="E320" s="14">
        <v>22183942.605779301</v>
      </c>
      <c r="F320" s="11">
        <f t="shared" si="8"/>
        <v>0.84973218691597252</v>
      </c>
      <c r="G320" s="16">
        <f t="shared" si="9"/>
        <v>0.91599646940379253</v>
      </c>
    </row>
    <row r="321" spans="1:7" thickTop="1" thickBot="1" x14ac:dyDescent="0.3">
      <c r="A321" s="6" t="s">
        <v>339</v>
      </c>
      <c r="B321" s="9">
        <v>34095889.646886632</v>
      </c>
      <c r="C321" s="14">
        <v>111839817.97316191</v>
      </c>
      <c r="D321" s="9">
        <v>43285852.663371287</v>
      </c>
      <c r="E321" s="14">
        <v>134990488.1639201</v>
      </c>
      <c r="F321" s="11">
        <f t="shared" si="8"/>
        <v>0.78769130209923643</v>
      </c>
      <c r="G321" s="16">
        <f t="shared" si="9"/>
        <v>0.82850147069143021</v>
      </c>
    </row>
    <row r="322" spans="1:7" thickTop="1" thickBot="1" x14ac:dyDescent="0.3">
      <c r="A322" s="6" t="s">
        <v>340</v>
      </c>
      <c r="B322" s="9">
        <v>7318661.022596851</v>
      </c>
      <c r="C322" s="14">
        <v>6956834.6720394893</v>
      </c>
      <c r="D322" s="9">
        <v>7320069.7032728912</v>
      </c>
      <c r="E322" s="14">
        <v>7623563.5999415079</v>
      </c>
      <c r="F322" s="11">
        <f t="shared" si="8"/>
        <v>0.99980755911717478</v>
      </c>
      <c r="G322" s="16">
        <f t="shared" si="9"/>
        <v>0.91254366554938504</v>
      </c>
    </row>
    <row r="323" spans="1:7" thickTop="1" thickBot="1" x14ac:dyDescent="0.3">
      <c r="A323" s="6" t="s">
        <v>341</v>
      </c>
      <c r="B323" s="9">
        <v>4887304.9079573909</v>
      </c>
      <c r="C323" s="14">
        <v>4983366.6087669786</v>
      </c>
      <c r="D323" s="9">
        <v>5538932.4914243584</v>
      </c>
      <c r="E323" s="14">
        <v>5222596.6550112506</v>
      </c>
      <c r="F323" s="11">
        <f t="shared" si="8"/>
        <v>0.88235502337754634</v>
      </c>
      <c r="G323" s="16">
        <f t="shared" si="9"/>
        <v>0.95419327548208743</v>
      </c>
    </row>
    <row r="324" spans="1:7" thickTop="1" thickBot="1" x14ac:dyDescent="0.3">
      <c r="A324" s="6" t="s">
        <v>342</v>
      </c>
      <c r="B324" s="9">
        <v>14833.297632530461</v>
      </c>
      <c r="C324" s="14">
        <v>28245.532718482071</v>
      </c>
      <c r="D324" s="9">
        <v>28319.795605259991</v>
      </c>
      <c r="E324" s="14">
        <v>16870.90833114964</v>
      </c>
      <c r="F324" s="11">
        <f t="shared" ref="F324:F387" si="10">B324/D324</f>
        <v>0.52377841419785498</v>
      </c>
      <c r="G324" s="16">
        <f t="shared" ref="G324:G387" si="11">C324/E324</f>
        <v>1.6742152920320756</v>
      </c>
    </row>
    <row r="325" spans="1:7" thickTop="1" thickBot="1" x14ac:dyDescent="0.3">
      <c r="A325" s="6" t="s">
        <v>343</v>
      </c>
      <c r="B325" s="9">
        <v>16280440863.21809</v>
      </c>
      <c r="C325" s="14">
        <v>17566433445.83379</v>
      </c>
      <c r="D325" s="9">
        <v>19002435344.691029</v>
      </c>
      <c r="E325" s="14">
        <v>16837973236.749109</v>
      </c>
      <c r="F325" s="11">
        <f t="shared" si="10"/>
        <v>0.85675549306718624</v>
      </c>
      <c r="G325" s="16">
        <f t="shared" si="11"/>
        <v>1.0432629390035379</v>
      </c>
    </row>
    <row r="326" spans="1:7" thickTop="1" thickBot="1" x14ac:dyDescent="0.3">
      <c r="A326" s="6" t="s">
        <v>344</v>
      </c>
      <c r="B326" s="9">
        <v>11102874622.55341</v>
      </c>
      <c r="C326" s="14">
        <v>12270223000.8906</v>
      </c>
      <c r="D326" s="9">
        <v>13177165608.15498</v>
      </c>
      <c r="E326" s="14">
        <v>11419432462.77632</v>
      </c>
      <c r="F326" s="11">
        <f t="shared" si="10"/>
        <v>0.84258443376336944</v>
      </c>
      <c r="G326" s="16">
        <f t="shared" si="11"/>
        <v>1.0745037497167731</v>
      </c>
    </row>
    <row r="327" spans="1:7" thickTop="1" thickBot="1" x14ac:dyDescent="0.3">
      <c r="A327" s="6" t="s">
        <v>345</v>
      </c>
      <c r="B327" s="9">
        <v>86157561.107613578</v>
      </c>
      <c r="C327" s="14">
        <v>78370501.437045068</v>
      </c>
      <c r="D327" s="9">
        <v>89819332.267743781</v>
      </c>
      <c r="E327" s="14">
        <v>88616122.763851985</v>
      </c>
      <c r="F327" s="11">
        <f t="shared" si="10"/>
        <v>0.95923181493695842</v>
      </c>
      <c r="G327" s="16">
        <f t="shared" si="11"/>
        <v>0.88438197240800198</v>
      </c>
    </row>
    <row r="328" spans="1:7" thickTop="1" thickBot="1" x14ac:dyDescent="0.3">
      <c r="A328" s="6" t="s">
        <v>346</v>
      </c>
      <c r="B328" s="9">
        <v>1413730.315756046</v>
      </c>
      <c r="C328" s="14">
        <v>1280594.250194438</v>
      </c>
      <c r="D328" s="9">
        <v>1537236.5353139599</v>
      </c>
      <c r="E328" s="14">
        <v>1524159.4635884301</v>
      </c>
      <c r="F328" s="11">
        <f t="shared" si="10"/>
        <v>0.91965698399648732</v>
      </c>
      <c r="G328" s="16">
        <f t="shared" si="11"/>
        <v>0.84019702714009314</v>
      </c>
    </row>
    <row r="329" spans="1:7" thickTop="1" thickBot="1" x14ac:dyDescent="0.3">
      <c r="A329" s="6" t="s">
        <v>347</v>
      </c>
      <c r="B329" s="9">
        <v>31508456.015996151</v>
      </c>
      <c r="C329" s="14">
        <v>21637896.446039241</v>
      </c>
      <c r="D329" s="9">
        <v>25544192.063203599</v>
      </c>
      <c r="E329" s="14">
        <v>33862353.683006316</v>
      </c>
      <c r="F329" s="11">
        <f t="shared" si="10"/>
        <v>1.2334880640591515</v>
      </c>
      <c r="G329" s="16">
        <f t="shared" si="11"/>
        <v>0.63899564243516038</v>
      </c>
    </row>
    <row r="330" spans="1:7" thickTop="1" thickBot="1" x14ac:dyDescent="0.3">
      <c r="A330" s="6" t="s">
        <v>348</v>
      </c>
      <c r="B330" s="9">
        <v>131307.45812795401</v>
      </c>
      <c r="C330" s="14">
        <v>56844.248952005932</v>
      </c>
      <c r="D330" s="9">
        <v>77928.486846015527</v>
      </c>
      <c r="E330" s="14">
        <v>130697.3284243191</v>
      </c>
      <c r="F330" s="11">
        <f t="shared" si="10"/>
        <v>1.6849737938247642</v>
      </c>
      <c r="G330" s="16">
        <f t="shared" si="11"/>
        <v>0.43493045831401106</v>
      </c>
    </row>
    <row r="331" spans="1:7" thickTop="1" thickBot="1" x14ac:dyDescent="0.3">
      <c r="A331" s="6" t="s">
        <v>349</v>
      </c>
      <c r="B331" s="9">
        <v>5946724.5423853965</v>
      </c>
      <c r="C331" s="14">
        <v>7187548.1142923413</v>
      </c>
      <c r="D331" s="9">
        <v>13445293.12038786</v>
      </c>
      <c r="E331" s="14">
        <v>5669750.3663270287</v>
      </c>
      <c r="F331" s="11">
        <f t="shared" si="10"/>
        <v>0.44229043496032389</v>
      </c>
      <c r="G331" s="16">
        <f t="shared" si="11"/>
        <v>1.2677009832707273</v>
      </c>
    </row>
    <row r="332" spans="1:7" thickTop="1" thickBot="1" x14ac:dyDescent="0.3">
      <c r="A332" s="6" t="s">
        <v>350</v>
      </c>
      <c r="B332" s="9">
        <v>3086433.0866694711</v>
      </c>
      <c r="C332" s="14">
        <v>4950571.6205842337</v>
      </c>
      <c r="D332" s="9">
        <v>4665004.8569199489</v>
      </c>
      <c r="E332" s="14">
        <v>4717828.1855236022</v>
      </c>
      <c r="F332" s="11">
        <f t="shared" si="10"/>
        <v>0.66161412074226145</v>
      </c>
      <c r="G332" s="16">
        <f t="shared" si="11"/>
        <v>1.0493327492880711</v>
      </c>
    </row>
    <row r="333" spans="1:7" thickTop="1" thickBot="1" x14ac:dyDescent="0.3">
      <c r="A333" s="6" t="s">
        <v>351</v>
      </c>
      <c r="B333" s="9">
        <v>0</v>
      </c>
      <c r="C333" s="14">
        <v>0</v>
      </c>
      <c r="D333" s="9">
        <v>0</v>
      </c>
      <c r="E333" s="14">
        <v>0</v>
      </c>
      <c r="F333" s="11" t="e">
        <f t="shared" si="10"/>
        <v>#DIV/0!</v>
      </c>
      <c r="G333" s="16" t="e">
        <f t="shared" si="11"/>
        <v>#DIV/0!</v>
      </c>
    </row>
    <row r="334" spans="1:7" thickTop="1" thickBot="1" x14ac:dyDescent="0.3">
      <c r="A334" s="6" t="s">
        <v>352</v>
      </c>
      <c r="B334" s="9">
        <v>431504474.81322372</v>
      </c>
      <c r="C334" s="14">
        <v>385018041.80200881</v>
      </c>
      <c r="D334" s="9">
        <v>462238991.25830758</v>
      </c>
      <c r="E334" s="14">
        <v>471226501.76890212</v>
      </c>
      <c r="F334" s="11">
        <f t="shared" si="10"/>
        <v>0.93350946798880308</v>
      </c>
      <c r="G334" s="16">
        <f t="shared" si="11"/>
        <v>0.81705515363995496</v>
      </c>
    </row>
    <row r="335" spans="1:7" thickTop="1" thickBot="1" x14ac:dyDescent="0.3">
      <c r="A335" s="6" t="s">
        <v>353</v>
      </c>
      <c r="B335" s="9">
        <v>14962624808.787531</v>
      </c>
      <c r="C335" s="14">
        <v>16439527650.56708</v>
      </c>
      <c r="D335" s="9">
        <v>17652815470.36607</v>
      </c>
      <c r="E335" s="14">
        <v>15504945618.930161</v>
      </c>
      <c r="F335" s="11">
        <f t="shared" si="10"/>
        <v>0.84760557509397949</v>
      </c>
      <c r="G335" s="16">
        <f t="shared" si="11"/>
        <v>1.0602763824270287</v>
      </c>
    </row>
    <row r="336" spans="1:7" thickTop="1" thickBot="1" x14ac:dyDescent="0.3">
      <c r="A336" s="6" t="s">
        <v>354</v>
      </c>
      <c r="B336" s="9">
        <v>693299982.60577989</v>
      </c>
      <c r="C336" s="14">
        <v>670585612.62682307</v>
      </c>
      <c r="D336" s="9">
        <v>775202431.34033239</v>
      </c>
      <c r="E336" s="14">
        <v>759770328.79292476</v>
      </c>
      <c r="F336" s="11">
        <f t="shared" si="10"/>
        <v>0.89434701772936598</v>
      </c>
      <c r="G336" s="16">
        <f t="shared" si="11"/>
        <v>0.88261621599807305</v>
      </c>
    </row>
    <row r="337" spans="1:7" thickTop="1" thickBot="1" x14ac:dyDescent="0.3">
      <c r="A337" s="6" t="s">
        <v>355</v>
      </c>
      <c r="B337" s="9">
        <v>492117008.07602012</v>
      </c>
      <c r="C337" s="14">
        <v>486845961.34881783</v>
      </c>
      <c r="D337" s="9">
        <v>579859957.00328743</v>
      </c>
      <c r="E337" s="14">
        <v>550292005.83773518</v>
      </c>
      <c r="F337" s="11">
        <f t="shared" si="10"/>
        <v>0.84868251744658774</v>
      </c>
      <c r="G337" s="16">
        <f t="shared" si="11"/>
        <v>0.88470476798526176</v>
      </c>
    </row>
    <row r="338" spans="1:7" thickTop="1" thickBot="1" x14ac:dyDescent="0.3">
      <c r="A338" s="6" t="s">
        <v>356</v>
      </c>
      <c r="B338" s="9">
        <v>199209319.5591507</v>
      </c>
      <c r="C338" s="14">
        <v>184157297.92741621</v>
      </c>
      <c r="D338" s="9">
        <v>196533198.69919369</v>
      </c>
      <c r="E338" s="14">
        <v>204443194.09091869</v>
      </c>
      <c r="F338" s="11">
        <f t="shared" si="10"/>
        <v>1.0136166351418978</v>
      </c>
      <c r="G338" s="16">
        <f t="shared" si="11"/>
        <v>0.90077490104913416</v>
      </c>
    </row>
    <row r="339" spans="1:7" thickTop="1" thickBot="1" x14ac:dyDescent="0.3">
      <c r="A339" s="6" t="s">
        <v>357</v>
      </c>
      <c r="B339" s="9">
        <v>137637709.6880714</v>
      </c>
      <c r="C339" s="14">
        <v>129506253.1482031</v>
      </c>
      <c r="D339" s="9">
        <v>130260224.7381618</v>
      </c>
      <c r="E339" s="14">
        <v>137564081.89231411</v>
      </c>
      <c r="F339" s="11">
        <f t="shared" si="10"/>
        <v>1.0566365132928275</v>
      </c>
      <c r="G339" s="16">
        <f t="shared" si="11"/>
        <v>0.9414249080627114</v>
      </c>
    </row>
    <row r="340" spans="1:7" thickTop="1" thickBot="1" x14ac:dyDescent="0.3">
      <c r="A340" s="6" t="s">
        <v>358</v>
      </c>
      <c r="B340" s="9">
        <v>29297376.406549029</v>
      </c>
      <c r="C340" s="14">
        <v>31403599.723743849</v>
      </c>
      <c r="D340" s="9">
        <v>38890814.17406036</v>
      </c>
      <c r="E340" s="14">
        <v>32293181.033311669</v>
      </c>
      <c r="F340" s="11">
        <f t="shared" si="10"/>
        <v>0.75332381254414515</v>
      </c>
      <c r="G340" s="16">
        <f t="shared" si="11"/>
        <v>0.97245296743451248</v>
      </c>
    </row>
    <row r="341" spans="1:7" thickTop="1" thickBot="1" x14ac:dyDescent="0.3">
      <c r="A341" s="6" t="s">
        <v>359</v>
      </c>
      <c r="B341" s="9">
        <v>0</v>
      </c>
      <c r="C341" s="14">
        <v>0</v>
      </c>
      <c r="D341" s="9">
        <v>0</v>
      </c>
      <c r="E341" s="14">
        <v>0</v>
      </c>
      <c r="F341" s="11" t="e">
        <f t="shared" si="10"/>
        <v>#DIV/0!</v>
      </c>
      <c r="G341" s="16" t="e">
        <f t="shared" si="11"/>
        <v>#DIV/0!</v>
      </c>
    </row>
    <row r="342" spans="1:7" thickTop="1" thickBot="1" x14ac:dyDescent="0.3">
      <c r="A342" s="6" t="s">
        <v>360</v>
      </c>
      <c r="B342" s="9">
        <v>0</v>
      </c>
      <c r="C342" s="14">
        <v>0</v>
      </c>
      <c r="D342" s="9">
        <v>0</v>
      </c>
      <c r="E342" s="14">
        <v>0</v>
      </c>
      <c r="F342" s="11" t="e">
        <f t="shared" si="10"/>
        <v>#DIV/0!</v>
      </c>
      <c r="G342" s="16" t="e">
        <f t="shared" si="11"/>
        <v>#DIV/0!</v>
      </c>
    </row>
    <row r="343" spans="1:7" thickTop="1" thickBot="1" x14ac:dyDescent="0.3">
      <c r="A343" s="6" t="s">
        <v>361</v>
      </c>
      <c r="B343" s="9">
        <v>0</v>
      </c>
      <c r="C343" s="14">
        <v>0</v>
      </c>
      <c r="D343" s="9">
        <v>0</v>
      </c>
      <c r="E343" s="14">
        <v>0</v>
      </c>
      <c r="F343" s="11" t="e">
        <f t="shared" si="10"/>
        <v>#DIV/0!</v>
      </c>
      <c r="G343" s="16" t="e">
        <f t="shared" si="11"/>
        <v>#DIV/0!</v>
      </c>
    </row>
    <row r="344" spans="1:7" thickTop="1" thickBot="1" x14ac:dyDescent="0.3">
      <c r="A344" s="6" t="s">
        <v>362</v>
      </c>
      <c r="B344" s="9">
        <v>0</v>
      </c>
      <c r="C344" s="14">
        <v>0</v>
      </c>
      <c r="D344" s="9">
        <v>0</v>
      </c>
      <c r="E344" s="14">
        <v>0</v>
      </c>
      <c r="F344" s="11" t="e">
        <f t="shared" si="10"/>
        <v>#DIV/0!</v>
      </c>
      <c r="G344" s="16" t="e">
        <f t="shared" si="11"/>
        <v>#DIV/0!</v>
      </c>
    </row>
    <row r="345" spans="1:7" thickTop="1" thickBot="1" x14ac:dyDescent="0.3">
      <c r="A345" s="6" t="s">
        <v>363</v>
      </c>
      <c r="B345" s="9">
        <v>0</v>
      </c>
      <c r="C345" s="14">
        <v>0</v>
      </c>
      <c r="D345" s="9">
        <v>0</v>
      </c>
      <c r="E345" s="14">
        <v>0</v>
      </c>
      <c r="F345" s="11" t="e">
        <f t="shared" si="10"/>
        <v>#DIV/0!</v>
      </c>
      <c r="G345" s="16" t="e">
        <f t="shared" si="11"/>
        <v>#DIV/0!</v>
      </c>
    </row>
    <row r="346" spans="1:7" thickTop="1" thickBot="1" x14ac:dyDescent="0.3">
      <c r="A346" s="6" t="s">
        <v>364</v>
      </c>
      <c r="B346" s="9">
        <v>2458629.0511372788</v>
      </c>
      <c r="C346" s="14">
        <v>2458805.1809620569</v>
      </c>
      <c r="D346" s="9">
        <v>2461736.7644243771</v>
      </c>
      <c r="E346" s="14">
        <v>2459341.0791468071</v>
      </c>
      <c r="F346" s="11">
        <f t="shared" si="10"/>
        <v>0.99873759317730093</v>
      </c>
      <c r="G346" s="16">
        <f t="shared" si="11"/>
        <v>0.99978209684321784</v>
      </c>
    </row>
    <row r="347" spans="1:7" thickTop="1" thickBot="1" x14ac:dyDescent="0.3">
      <c r="A347" s="6" t="s">
        <v>365</v>
      </c>
      <c r="B347" s="9">
        <v>766123.70395323867</v>
      </c>
      <c r="C347" s="14">
        <v>667231.96287301532</v>
      </c>
      <c r="D347" s="9">
        <v>842436.68586107506</v>
      </c>
      <c r="E347" s="14">
        <v>623997.96299432719</v>
      </c>
      <c r="F347" s="11">
        <f t="shared" si="10"/>
        <v>0.90941398542035823</v>
      </c>
      <c r="G347" s="16">
        <f t="shared" si="11"/>
        <v>1.0692854823936038</v>
      </c>
    </row>
    <row r="348" spans="1:7" thickTop="1" thickBot="1" x14ac:dyDescent="0.3">
      <c r="A348" s="6" t="s">
        <v>366</v>
      </c>
      <c r="B348" s="9">
        <v>33171119.655403521</v>
      </c>
      <c r="C348" s="14">
        <v>39556081.857470512</v>
      </c>
      <c r="D348" s="9">
        <v>64036276.352240607</v>
      </c>
      <c r="E348" s="14">
        <v>27493846.763079759</v>
      </c>
      <c r="F348" s="11">
        <f t="shared" si="10"/>
        <v>0.51800512998196646</v>
      </c>
      <c r="G348" s="16">
        <f t="shared" si="11"/>
        <v>1.4387248971863982</v>
      </c>
    </row>
    <row r="349" spans="1:7" thickTop="1" thickBot="1" x14ac:dyDescent="0.3">
      <c r="A349" s="6" t="s">
        <v>367</v>
      </c>
      <c r="B349" s="9">
        <v>0</v>
      </c>
      <c r="C349" s="14">
        <v>0</v>
      </c>
      <c r="D349" s="9">
        <v>0</v>
      </c>
      <c r="E349" s="14">
        <v>0</v>
      </c>
      <c r="F349" s="11" t="e">
        <f t="shared" si="10"/>
        <v>#DIV/0!</v>
      </c>
      <c r="G349" s="16" t="e">
        <f t="shared" si="11"/>
        <v>#DIV/0!</v>
      </c>
    </row>
    <row r="350" spans="1:7" thickTop="1" thickBot="1" x14ac:dyDescent="0.3">
      <c r="A350" s="6" t="s">
        <v>368</v>
      </c>
      <c r="B350" s="9">
        <v>0</v>
      </c>
      <c r="C350" s="14">
        <v>0</v>
      </c>
      <c r="D350" s="9">
        <v>0</v>
      </c>
      <c r="E350" s="14">
        <v>0</v>
      </c>
      <c r="F350" s="11" t="e">
        <f t="shared" si="10"/>
        <v>#DIV/0!</v>
      </c>
      <c r="G350" s="16" t="e">
        <f t="shared" si="11"/>
        <v>#DIV/0!</v>
      </c>
    </row>
    <row r="351" spans="1:7" thickTop="1" thickBot="1" x14ac:dyDescent="0.3">
      <c r="A351" s="6" t="s">
        <v>369</v>
      </c>
      <c r="B351" s="9">
        <v>86563817.655086845</v>
      </c>
      <c r="C351" s="14">
        <v>92058934.944071174</v>
      </c>
      <c r="D351" s="9">
        <v>86915623.330231696</v>
      </c>
      <c r="E351" s="14">
        <v>103179046.2514144</v>
      </c>
      <c r="F351" s="11">
        <f t="shared" si="10"/>
        <v>0.99595233098877767</v>
      </c>
      <c r="G351" s="16">
        <f t="shared" si="11"/>
        <v>0.89222510081894857</v>
      </c>
    </row>
    <row r="352" spans="1:7" thickTop="1" thickBot="1" x14ac:dyDescent="0.3">
      <c r="A352" s="6" t="s">
        <v>370</v>
      </c>
      <c r="B352" s="9">
        <v>307121571.09044582</v>
      </c>
      <c r="C352" s="14">
        <v>280295129.30604029</v>
      </c>
      <c r="D352" s="9">
        <v>283780347.01830423</v>
      </c>
      <c r="E352" s="14">
        <v>305634023.93320811</v>
      </c>
      <c r="F352" s="11">
        <f t="shared" si="10"/>
        <v>1.0822510237843781</v>
      </c>
      <c r="G352" s="16">
        <f t="shared" si="11"/>
        <v>0.91709399921814572</v>
      </c>
    </row>
    <row r="353" spans="1:7" thickTop="1" thickBot="1" x14ac:dyDescent="0.3">
      <c r="A353" s="6" t="s">
        <v>371</v>
      </c>
      <c r="B353" s="9">
        <v>38656785.683540337</v>
      </c>
      <c r="C353" s="14">
        <v>39893452.386256151</v>
      </c>
      <c r="D353" s="9">
        <v>48670092.997368827</v>
      </c>
      <c r="E353" s="14">
        <v>43443818.555119321</v>
      </c>
      <c r="F353" s="11">
        <f t="shared" si="10"/>
        <v>0.79426159480792802</v>
      </c>
      <c r="G353" s="16">
        <f t="shared" si="11"/>
        <v>0.91827683921571845</v>
      </c>
    </row>
    <row r="354" spans="1:7" thickTop="1" thickBot="1" x14ac:dyDescent="0.3">
      <c r="A354" s="6" t="s">
        <v>372</v>
      </c>
      <c r="B354" s="9">
        <v>396.91211546920829</v>
      </c>
      <c r="C354" s="14">
        <v>21.058038280520702</v>
      </c>
      <c r="D354" s="9">
        <v>931.31067005015996</v>
      </c>
      <c r="E354" s="14">
        <v>21.3572098035411</v>
      </c>
      <c r="F354" s="11">
        <f t="shared" si="10"/>
        <v>0.42618658653167885</v>
      </c>
      <c r="G354" s="16">
        <f t="shared" si="11"/>
        <v>0.9859920127314199</v>
      </c>
    </row>
    <row r="355" spans="1:7" thickTop="1" thickBot="1" x14ac:dyDescent="0.3">
      <c r="A355" s="6" t="s">
        <v>373</v>
      </c>
      <c r="B355" s="9">
        <v>43009633.293916218</v>
      </c>
      <c r="C355" s="14">
        <v>36647697.431794576</v>
      </c>
      <c r="D355" s="9">
        <v>39683427.155881204</v>
      </c>
      <c r="E355" s="14">
        <v>41966902.455181733</v>
      </c>
      <c r="F355" s="11">
        <f t="shared" si="10"/>
        <v>1.0838185201335884</v>
      </c>
      <c r="G355" s="16">
        <f t="shared" si="11"/>
        <v>0.87325237956106561</v>
      </c>
    </row>
    <row r="356" spans="1:7" thickTop="1" thickBot="1" x14ac:dyDescent="0.3">
      <c r="A356" s="6" t="s">
        <v>374</v>
      </c>
      <c r="B356" s="9">
        <v>44590644356.374878</v>
      </c>
      <c r="C356" s="14">
        <v>50600229989.254959</v>
      </c>
      <c r="D356" s="9">
        <v>50227075793.51403</v>
      </c>
      <c r="E356" s="14">
        <v>45186110096.149658</v>
      </c>
      <c r="F356" s="11">
        <f t="shared" si="10"/>
        <v>0.88778101555601607</v>
      </c>
      <c r="G356" s="16">
        <f t="shared" si="11"/>
        <v>1.1198182335586051</v>
      </c>
    </row>
    <row r="357" spans="1:7" thickTop="1" thickBot="1" x14ac:dyDescent="0.3">
      <c r="A357" s="6" t="s">
        <v>375</v>
      </c>
      <c r="B357" s="9">
        <v>27422844798.636879</v>
      </c>
      <c r="C357" s="14">
        <v>28298660693.127811</v>
      </c>
      <c r="D357" s="9">
        <v>29061665717.11507</v>
      </c>
      <c r="E357" s="14">
        <v>26941251932.516708</v>
      </c>
      <c r="F357" s="11">
        <f t="shared" si="10"/>
        <v>0.94360884422694835</v>
      </c>
      <c r="G357" s="16">
        <f t="shared" si="11"/>
        <v>1.0503840268451958</v>
      </c>
    </row>
    <row r="358" spans="1:7" thickTop="1" thickBot="1" x14ac:dyDescent="0.3">
      <c r="A358" s="6" t="s">
        <v>376</v>
      </c>
      <c r="B358" s="9">
        <v>9968099882.0503254</v>
      </c>
      <c r="C358" s="14">
        <v>9589394790.8284645</v>
      </c>
      <c r="D358" s="9">
        <v>11984699578.252769</v>
      </c>
      <c r="E358" s="14">
        <v>9858385809.688879</v>
      </c>
      <c r="F358" s="11">
        <f t="shared" si="10"/>
        <v>0.83173548214243676</v>
      </c>
      <c r="G358" s="16">
        <f t="shared" si="11"/>
        <v>0.97271449666779641</v>
      </c>
    </row>
    <row r="359" spans="1:7" thickTop="1" thickBot="1" x14ac:dyDescent="0.3">
      <c r="A359" s="6" t="s">
        <v>377</v>
      </c>
      <c r="B359" s="9">
        <v>69210306708.523361</v>
      </c>
      <c r="C359" s="14">
        <v>83144415692.530197</v>
      </c>
      <c r="D359" s="9">
        <v>80756861343.17926</v>
      </c>
      <c r="E359" s="14">
        <v>72837271392.515823</v>
      </c>
      <c r="F359" s="11">
        <f t="shared" si="10"/>
        <v>0.85702076030928953</v>
      </c>
      <c r="G359" s="16">
        <f t="shared" si="11"/>
        <v>1.1415092040511756</v>
      </c>
    </row>
    <row r="360" spans="1:7" thickTop="1" thickBot="1" x14ac:dyDescent="0.3">
      <c r="A360" s="6" t="s">
        <v>378</v>
      </c>
      <c r="B360" s="9">
        <v>630018345.43567479</v>
      </c>
      <c r="C360" s="14">
        <v>691273834.95551288</v>
      </c>
      <c r="D360" s="9">
        <v>906286289.41242516</v>
      </c>
      <c r="E360" s="14">
        <v>699280124.47473955</v>
      </c>
      <c r="F360" s="11">
        <f t="shared" si="10"/>
        <v>0.69516482020723958</v>
      </c>
      <c r="G360" s="16">
        <f t="shared" si="11"/>
        <v>0.98855066912528</v>
      </c>
    </row>
    <row r="361" spans="1:7" thickTop="1" thickBot="1" x14ac:dyDescent="0.3">
      <c r="A361" s="6" t="s">
        <v>379</v>
      </c>
      <c r="B361" s="9">
        <v>14891986525.67371</v>
      </c>
      <c r="C361" s="14">
        <v>13449672007.225559</v>
      </c>
      <c r="D361" s="9">
        <v>17421806732.25436</v>
      </c>
      <c r="E361" s="14">
        <v>14855166495.604469</v>
      </c>
      <c r="F361" s="11">
        <f t="shared" si="10"/>
        <v>0.8547900200329398</v>
      </c>
      <c r="G361" s="16">
        <f t="shared" si="11"/>
        <v>0.90538682358122435</v>
      </c>
    </row>
    <row r="362" spans="1:7" thickTop="1" thickBot="1" x14ac:dyDescent="0.3">
      <c r="A362" s="6" t="s">
        <v>380</v>
      </c>
      <c r="B362" s="9">
        <v>202340578.5458245</v>
      </c>
      <c r="C362" s="14">
        <v>112187083.89019001</v>
      </c>
      <c r="D362" s="9">
        <v>157122464.5535737</v>
      </c>
      <c r="E362" s="14">
        <v>206651053.34731811</v>
      </c>
      <c r="F362" s="11">
        <f t="shared" si="10"/>
        <v>1.2877889811665528</v>
      </c>
      <c r="G362" s="16">
        <f t="shared" si="11"/>
        <v>0.54288174230419883</v>
      </c>
    </row>
    <row r="363" spans="1:7" thickTop="1" thickBot="1" x14ac:dyDescent="0.3">
      <c r="A363" s="6" t="s">
        <v>381</v>
      </c>
      <c r="B363" s="9">
        <v>59580909.023806423</v>
      </c>
      <c r="C363" s="14">
        <v>44219177.940847456</v>
      </c>
      <c r="D363" s="9">
        <v>53234976.612219393</v>
      </c>
      <c r="E363" s="14">
        <v>64619237.812569253</v>
      </c>
      <c r="F363" s="11">
        <f t="shared" si="10"/>
        <v>1.1192060711853569</v>
      </c>
      <c r="G363" s="16">
        <f t="shared" si="11"/>
        <v>0.68430361356330127</v>
      </c>
    </row>
    <row r="364" spans="1:7" thickTop="1" thickBot="1" x14ac:dyDescent="0.3">
      <c r="A364" s="6" t="s">
        <v>382</v>
      </c>
      <c r="B364" s="9">
        <v>14252000.968374809</v>
      </c>
      <c r="C364" s="14">
        <v>9358434.9110722709</v>
      </c>
      <c r="D364" s="9">
        <v>11642888.15010071</v>
      </c>
      <c r="E364" s="14">
        <v>16072466.61714258</v>
      </c>
      <c r="F364" s="11">
        <f t="shared" si="10"/>
        <v>1.2240949826741685</v>
      </c>
      <c r="G364" s="16">
        <f t="shared" si="11"/>
        <v>0.58226500847671669</v>
      </c>
    </row>
    <row r="365" spans="1:7" thickTop="1" thickBot="1" x14ac:dyDescent="0.3">
      <c r="A365" s="6" t="s">
        <v>383</v>
      </c>
      <c r="B365" s="9">
        <v>42682219.38319581</v>
      </c>
      <c r="C365" s="14">
        <v>39289895.19591929</v>
      </c>
      <c r="D365" s="9">
        <v>43564482.958424337</v>
      </c>
      <c r="E365" s="14">
        <v>43948089.050433092</v>
      </c>
      <c r="F365" s="11">
        <f t="shared" si="10"/>
        <v>0.97974809947657326</v>
      </c>
      <c r="G365" s="16">
        <f t="shared" si="11"/>
        <v>0.8940069078050642</v>
      </c>
    </row>
    <row r="366" spans="1:7" thickTop="1" thickBot="1" x14ac:dyDescent="0.3">
      <c r="A366" s="6" t="s">
        <v>384</v>
      </c>
      <c r="B366" s="9">
        <v>12983000.184735751</v>
      </c>
      <c r="C366" s="14">
        <v>13027126.70734679</v>
      </c>
      <c r="D366" s="9">
        <v>10410653.51166659</v>
      </c>
      <c r="E366" s="14">
        <v>17918023.050010651</v>
      </c>
      <c r="F366" s="11">
        <f t="shared" si="10"/>
        <v>1.2470879152962384</v>
      </c>
      <c r="G366" s="16">
        <f t="shared" si="11"/>
        <v>0.72704040345226839</v>
      </c>
    </row>
    <row r="367" spans="1:7" thickTop="1" thickBot="1" x14ac:dyDescent="0.3">
      <c r="A367" s="6" t="s">
        <v>385</v>
      </c>
      <c r="B367" s="9">
        <v>0</v>
      </c>
      <c r="C367" s="14">
        <v>0</v>
      </c>
      <c r="D367" s="9">
        <v>0</v>
      </c>
      <c r="E367" s="14">
        <v>0</v>
      </c>
      <c r="F367" s="11" t="e">
        <f t="shared" si="10"/>
        <v>#DIV/0!</v>
      </c>
      <c r="G367" s="16" t="e">
        <f t="shared" si="11"/>
        <v>#DIV/0!</v>
      </c>
    </row>
    <row r="368" spans="1:7" thickTop="1" thickBot="1" x14ac:dyDescent="0.3">
      <c r="A368" s="6" t="s">
        <v>386</v>
      </c>
      <c r="B368" s="9">
        <v>2104014.206115637</v>
      </c>
      <c r="C368" s="14">
        <v>2065219.784127072</v>
      </c>
      <c r="D368" s="9">
        <v>1420933.96609297</v>
      </c>
      <c r="E368" s="14">
        <v>2702430.0981393452</v>
      </c>
      <c r="F368" s="11">
        <f t="shared" si="10"/>
        <v>1.480726238039674</v>
      </c>
      <c r="G368" s="16">
        <f t="shared" si="11"/>
        <v>0.76420840100508058</v>
      </c>
    </row>
    <row r="369" spans="1:7" thickTop="1" thickBot="1" x14ac:dyDescent="0.3">
      <c r="A369" s="6" t="s">
        <v>387</v>
      </c>
      <c r="B369" s="9">
        <v>0</v>
      </c>
      <c r="C369" s="14">
        <v>0</v>
      </c>
      <c r="D369" s="9">
        <v>0.22732437532159591</v>
      </c>
      <c r="E369" s="14">
        <v>30058.420175648669</v>
      </c>
      <c r="F369" s="11">
        <f t="shared" si="10"/>
        <v>0</v>
      </c>
      <c r="G369" s="16">
        <f t="shared" si="11"/>
        <v>0</v>
      </c>
    </row>
    <row r="370" spans="1:7" thickTop="1" thickBot="1" x14ac:dyDescent="0.3">
      <c r="A370" s="6" t="s">
        <v>388</v>
      </c>
      <c r="B370" s="9">
        <v>100800000000</v>
      </c>
      <c r="C370" s="14">
        <v>100800000000</v>
      </c>
      <c r="D370" s="9">
        <v>100800000000</v>
      </c>
      <c r="E370" s="14">
        <v>100800000000</v>
      </c>
      <c r="F370" s="11">
        <f t="shared" si="10"/>
        <v>1</v>
      </c>
      <c r="G370" s="16">
        <f t="shared" si="11"/>
        <v>1</v>
      </c>
    </row>
    <row r="371" spans="1:7" thickTop="1" thickBot="1" x14ac:dyDescent="0.3">
      <c r="A371" s="6" t="s">
        <v>389</v>
      </c>
      <c r="B371" s="9">
        <v>55917085069.202553</v>
      </c>
      <c r="C371" s="14">
        <v>55091383002.522476</v>
      </c>
      <c r="D371" s="9">
        <v>55216831142.244324</v>
      </c>
      <c r="E371" s="14">
        <v>56851600879.628021</v>
      </c>
      <c r="F371" s="11">
        <f t="shared" si="10"/>
        <v>1.012681892685118</v>
      </c>
      <c r="G371" s="16">
        <f t="shared" si="11"/>
        <v>0.96903837623090938</v>
      </c>
    </row>
    <row r="372" spans="1:7" thickTop="1" thickBot="1" x14ac:dyDescent="0.3">
      <c r="A372" s="6" t="s">
        <v>390</v>
      </c>
      <c r="B372" s="9">
        <v>5184845434.3874292</v>
      </c>
      <c r="C372" s="14">
        <v>5068913977.3210182</v>
      </c>
      <c r="D372" s="9">
        <v>4595458268.3062773</v>
      </c>
      <c r="E372" s="14">
        <v>4654171615.5030642</v>
      </c>
      <c r="F372" s="11">
        <f t="shared" si="10"/>
        <v>1.1282542744748674</v>
      </c>
      <c r="G372" s="16">
        <f t="shared" si="11"/>
        <v>1.0891119615006128</v>
      </c>
    </row>
    <row r="373" spans="1:7" thickTop="1" thickBot="1" x14ac:dyDescent="0.3">
      <c r="A373" s="6" t="s">
        <v>391</v>
      </c>
      <c r="B373" s="9">
        <v>57449349.945789456</v>
      </c>
      <c r="C373" s="14">
        <v>57351802.349219278</v>
      </c>
      <c r="D373" s="9">
        <v>83731183.239814162</v>
      </c>
      <c r="E373" s="14">
        <v>47627562.958298013</v>
      </c>
      <c r="F373" s="11">
        <f t="shared" si="10"/>
        <v>0.68611654252214482</v>
      </c>
      <c r="G373" s="16">
        <f t="shared" si="11"/>
        <v>1.2041725166462047</v>
      </c>
    </row>
    <row r="374" spans="1:7" thickTop="1" thickBot="1" x14ac:dyDescent="0.3">
      <c r="A374" s="6" t="s">
        <v>392</v>
      </c>
      <c r="B374" s="9">
        <v>39048388.946166024</v>
      </c>
      <c r="C374" s="14">
        <v>22652696.008247379</v>
      </c>
      <c r="D374" s="9">
        <v>45847148.914306499</v>
      </c>
      <c r="E374" s="14">
        <v>19554407.518058449</v>
      </c>
      <c r="F374" s="11">
        <f t="shared" si="10"/>
        <v>0.85170811862591222</v>
      </c>
      <c r="G374" s="16">
        <f t="shared" si="11"/>
        <v>1.1584445086013304</v>
      </c>
    </row>
    <row r="375" spans="1:7" thickTop="1" thickBot="1" x14ac:dyDescent="0.3">
      <c r="A375" s="6" t="s">
        <v>393</v>
      </c>
      <c r="B375" s="9">
        <v>7826629.356435216</v>
      </c>
      <c r="C375" s="14">
        <v>3698057.3121226919</v>
      </c>
      <c r="D375" s="9">
        <v>6630484.1156394109</v>
      </c>
      <c r="E375" s="14">
        <v>5199814.5247958712</v>
      </c>
      <c r="F375" s="11">
        <f t="shared" si="10"/>
        <v>1.1804008907847983</v>
      </c>
      <c r="G375" s="16">
        <f t="shared" si="11"/>
        <v>0.71119023466858489</v>
      </c>
    </row>
    <row r="376" spans="1:7" thickTop="1" thickBot="1" x14ac:dyDescent="0.3">
      <c r="A376" s="6" t="s">
        <v>394</v>
      </c>
      <c r="B376" s="9">
        <v>42349501.543084897</v>
      </c>
      <c r="C376" s="14">
        <v>27705004.459556948</v>
      </c>
      <c r="D376" s="9">
        <v>53802508.494078249</v>
      </c>
      <c r="E376" s="14">
        <v>20771373.978769209</v>
      </c>
      <c r="F376" s="11">
        <f t="shared" si="10"/>
        <v>0.78712875530229376</v>
      </c>
      <c r="G376" s="16">
        <f t="shared" si="11"/>
        <v>1.3338070215227324</v>
      </c>
    </row>
    <row r="377" spans="1:7" thickTop="1" thickBot="1" x14ac:dyDescent="0.3">
      <c r="A377" s="6" t="s">
        <v>395</v>
      </c>
      <c r="B377" s="9">
        <v>86069795.526505038</v>
      </c>
      <c r="C377" s="14">
        <v>80694595.48056832</v>
      </c>
      <c r="D377" s="9">
        <v>79821786.029266685</v>
      </c>
      <c r="E377" s="14">
        <v>69540043.185388193</v>
      </c>
      <c r="F377" s="11">
        <f t="shared" si="10"/>
        <v>1.0782744888087008</v>
      </c>
      <c r="G377" s="16">
        <f t="shared" si="11"/>
        <v>1.1604047363825039</v>
      </c>
    </row>
    <row r="378" spans="1:7" thickTop="1" thickBot="1" x14ac:dyDescent="0.3">
      <c r="A378" s="6" t="s">
        <v>396</v>
      </c>
      <c r="B378" s="9">
        <v>2543407.0443928088</v>
      </c>
      <c r="C378" s="14">
        <v>883253.4485473911</v>
      </c>
      <c r="D378" s="9">
        <v>2383526.1043772679</v>
      </c>
      <c r="E378" s="14">
        <v>898216.21399424644</v>
      </c>
      <c r="F378" s="11">
        <f t="shared" si="10"/>
        <v>1.0670774864692796</v>
      </c>
      <c r="G378" s="16">
        <f t="shared" si="11"/>
        <v>0.98334168854476811</v>
      </c>
    </row>
    <row r="379" spans="1:7" thickTop="1" thickBot="1" x14ac:dyDescent="0.3">
      <c r="A379" s="6" t="s">
        <v>397</v>
      </c>
      <c r="B379" s="9">
        <v>9170984.5968117323</v>
      </c>
      <c r="C379" s="14">
        <v>8979906.1850846484</v>
      </c>
      <c r="D379" s="9">
        <v>13131519.95609186</v>
      </c>
      <c r="E379" s="14">
        <v>10391604.848903829</v>
      </c>
      <c r="F379" s="11">
        <f t="shared" si="10"/>
        <v>0.69839474999672135</v>
      </c>
      <c r="G379" s="16">
        <f t="shared" si="11"/>
        <v>0.86415008226875611</v>
      </c>
    </row>
    <row r="380" spans="1:7" thickTop="1" thickBot="1" x14ac:dyDescent="0.3">
      <c r="A380" s="6" t="s">
        <v>398</v>
      </c>
      <c r="B380" s="9">
        <v>0</v>
      </c>
      <c r="C380" s="14">
        <v>0</v>
      </c>
      <c r="D380" s="9">
        <v>0</v>
      </c>
      <c r="E380" s="14">
        <v>0</v>
      </c>
      <c r="F380" s="11" t="e">
        <f t="shared" si="10"/>
        <v>#DIV/0!</v>
      </c>
      <c r="G380" s="16" t="e">
        <f t="shared" si="11"/>
        <v>#DIV/0!</v>
      </c>
    </row>
    <row r="381" spans="1:7" thickTop="1" thickBot="1" x14ac:dyDescent="0.3">
      <c r="A381" s="6" t="s">
        <v>399</v>
      </c>
      <c r="B381" s="9">
        <v>13485817.71798414</v>
      </c>
      <c r="C381" s="14">
        <v>19923243.057472739</v>
      </c>
      <c r="D381" s="9">
        <v>23425670.279147658</v>
      </c>
      <c r="E381" s="14">
        <v>13621224.131285939</v>
      </c>
      <c r="F381" s="11">
        <f t="shared" si="10"/>
        <v>0.57568545775992286</v>
      </c>
      <c r="G381" s="16">
        <f t="shared" si="11"/>
        <v>1.4626617156759056</v>
      </c>
    </row>
    <row r="382" spans="1:7" thickTop="1" thickBot="1" x14ac:dyDescent="0.3">
      <c r="A382" s="6" t="s">
        <v>400</v>
      </c>
      <c r="B382" s="9">
        <v>11248936.958371621</v>
      </c>
      <c r="C382" s="14">
        <v>15794300.501527701</v>
      </c>
      <c r="D382" s="9">
        <v>17049519.418810021</v>
      </c>
      <c r="E382" s="14">
        <v>14767547.284091851</v>
      </c>
      <c r="F382" s="11">
        <f t="shared" si="10"/>
        <v>0.65978029538833449</v>
      </c>
      <c r="G382" s="16">
        <f t="shared" si="11"/>
        <v>1.0695276742768183</v>
      </c>
    </row>
    <row r="383" spans="1:7" thickTop="1" thickBot="1" x14ac:dyDescent="0.3">
      <c r="A383" s="6" t="s">
        <v>401</v>
      </c>
      <c r="B383" s="9">
        <v>4385671.0444818102</v>
      </c>
      <c r="C383" s="14">
        <v>5998651.8726134757</v>
      </c>
      <c r="D383" s="9">
        <v>5666201.3895487962</v>
      </c>
      <c r="E383" s="14">
        <v>5803360.3933069538</v>
      </c>
      <c r="F383" s="11">
        <f t="shared" si="10"/>
        <v>0.77400550085831743</v>
      </c>
      <c r="G383" s="16">
        <f t="shared" si="11"/>
        <v>1.0336514477942387</v>
      </c>
    </row>
    <row r="384" spans="1:7" thickTop="1" thickBot="1" x14ac:dyDescent="0.3">
      <c r="A384" s="6" t="s">
        <v>402</v>
      </c>
      <c r="B384" s="9">
        <v>0</v>
      </c>
      <c r="C384" s="14">
        <v>0.42543611581837493</v>
      </c>
      <c r="D384" s="9">
        <v>0</v>
      </c>
      <c r="E384" s="14">
        <v>0.2272244769419732</v>
      </c>
      <c r="F384" s="11" t="e">
        <f t="shared" si="10"/>
        <v>#DIV/0!</v>
      </c>
      <c r="G384" s="16">
        <f t="shared" si="11"/>
        <v>1.8723164050984678</v>
      </c>
    </row>
    <row r="385" spans="1:7" thickTop="1" thickBot="1" x14ac:dyDescent="0.3">
      <c r="A385" s="6" t="s">
        <v>403</v>
      </c>
      <c r="B385" s="9">
        <v>2904854.9045452932</v>
      </c>
      <c r="C385" s="14">
        <v>6711051.1370656937</v>
      </c>
      <c r="D385" s="9">
        <v>6990125.8987907199</v>
      </c>
      <c r="E385" s="14">
        <v>3107404.3482089788</v>
      </c>
      <c r="F385" s="11">
        <f t="shared" si="10"/>
        <v>0.41556546285494345</v>
      </c>
      <c r="G385" s="16">
        <f t="shared" si="11"/>
        <v>2.1596967710152546</v>
      </c>
    </row>
    <row r="386" spans="1:7" thickTop="1" thickBot="1" x14ac:dyDescent="0.3">
      <c r="A386" s="6" t="s">
        <v>404</v>
      </c>
      <c r="B386" s="9">
        <v>1802914.2825908801</v>
      </c>
      <c r="C386" s="14">
        <v>1446969.541254662</v>
      </c>
      <c r="D386" s="9">
        <v>1357844.4094554191</v>
      </c>
      <c r="E386" s="14">
        <v>2238911.4123332882</v>
      </c>
      <c r="F386" s="11">
        <f t="shared" si="10"/>
        <v>1.3277767835815313</v>
      </c>
      <c r="G386" s="16">
        <f t="shared" si="11"/>
        <v>0.64628262345882559</v>
      </c>
    </row>
    <row r="387" spans="1:7" thickTop="1" thickBot="1" x14ac:dyDescent="0.3">
      <c r="A387" s="6" t="s">
        <v>405</v>
      </c>
      <c r="B387" s="9">
        <v>101934703.1850654</v>
      </c>
      <c r="C387" s="14">
        <v>80242773.496442467</v>
      </c>
      <c r="D387" s="9">
        <v>141928915.14932361</v>
      </c>
      <c r="E387" s="14">
        <v>68545415.711528018</v>
      </c>
      <c r="F387" s="11">
        <f t="shared" si="10"/>
        <v>0.71820955636714168</v>
      </c>
      <c r="G387" s="16">
        <f t="shared" si="11"/>
        <v>1.1706512049491762</v>
      </c>
    </row>
    <row r="388" spans="1:7" thickTop="1" thickBot="1" x14ac:dyDescent="0.3">
      <c r="A388" s="6" t="s">
        <v>406</v>
      </c>
      <c r="B388" s="9">
        <v>75515750.784336507</v>
      </c>
      <c r="C388" s="14">
        <v>63688707.995948613</v>
      </c>
      <c r="D388" s="9">
        <v>113179588.10375249</v>
      </c>
      <c r="E388" s="14">
        <v>49080910.014117323</v>
      </c>
      <c r="F388" s="11">
        <f t="shared" ref="F388:F451" si="12">B388/D388</f>
        <v>0.66722058323017319</v>
      </c>
      <c r="G388" s="16">
        <f t="shared" ref="G388:G451" si="13">C388/E388</f>
        <v>1.2976268772854782</v>
      </c>
    </row>
    <row r="389" spans="1:7" thickTop="1" thickBot="1" x14ac:dyDescent="0.3">
      <c r="A389" s="6" t="s">
        <v>407</v>
      </c>
      <c r="B389" s="9">
        <v>70229315.967622072</v>
      </c>
      <c r="C389" s="14">
        <v>60759270.688466102</v>
      </c>
      <c r="D389" s="9">
        <v>100611182.540363</v>
      </c>
      <c r="E389" s="14">
        <v>41643330.542955078</v>
      </c>
      <c r="F389" s="11">
        <f t="shared" si="12"/>
        <v>0.69802694088649253</v>
      </c>
      <c r="G389" s="16">
        <f t="shared" si="13"/>
        <v>1.4590396564413344</v>
      </c>
    </row>
    <row r="390" spans="1:7" thickTop="1" thickBot="1" x14ac:dyDescent="0.3">
      <c r="A390" s="6" t="s">
        <v>408</v>
      </c>
      <c r="B390" s="9">
        <v>16336400.895820661</v>
      </c>
      <c r="C390" s="14">
        <v>24008158.623036351</v>
      </c>
      <c r="D390" s="9">
        <v>33489970.319744889</v>
      </c>
      <c r="E390" s="14">
        <v>12229236.71299536</v>
      </c>
      <c r="F390" s="11">
        <f t="shared" si="12"/>
        <v>0.48779980214521446</v>
      </c>
      <c r="G390" s="16">
        <f t="shared" si="13"/>
        <v>1.9631771946587768</v>
      </c>
    </row>
    <row r="391" spans="1:7" thickTop="1" thickBot="1" x14ac:dyDescent="0.3">
      <c r="A391" s="6" t="s">
        <v>409</v>
      </c>
      <c r="B391" s="9">
        <v>31616520.157177031</v>
      </c>
      <c r="C391" s="14">
        <v>46783820.765562497</v>
      </c>
      <c r="D391" s="9">
        <v>24545419.301195521</v>
      </c>
      <c r="E391" s="14">
        <v>58027940.231992863</v>
      </c>
      <c r="F391" s="11">
        <f t="shared" si="12"/>
        <v>1.2880823003759851</v>
      </c>
      <c r="G391" s="16">
        <f t="shared" si="13"/>
        <v>0.80622921610732823</v>
      </c>
    </row>
    <row r="392" spans="1:7" thickTop="1" thickBot="1" x14ac:dyDescent="0.3">
      <c r="A392" s="6" t="s">
        <v>410</v>
      </c>
      <c r="B392" s="9">
        <v>2378945866.5066519</v>
      </c>
      <c r="C392" s="14">
        <v>2307351683.2995591</v>
      </c>
      <c r="D392" s="9">
        <v>2031718681.422085</v>
      </c>
      <c r="E392" s="14">
        <v>2102219175.6778989</v>
      </c>
      <c r="F392" s="11">
        <f t="shared" si="12"/>
        <v>1.1709031807698533</v>
      </c>
      <c r="G392" s="16">
        <f t="shared" si="13"/>
        <v>1.0975790298152481</v>
      </c>
    </row>
    <row r="393" spans="1:7" thickTop="1" thickBot="1" x14ac:dyDescent="0.3">
      <c r="A393" s="6" t="s">
        <v>411</v>
      </c>
      <c r="B393" s="9">
        <v>11988.018026959649</v>
      </c>
      <c r="C393" s="14">
        <v>29723.179750740699</v>
      </c>
      <c r="D393" s="9">
        <v>9913.5646904710666</v>
      </c>
      <c r="E393" s="14">
        <v>22343.633919059099</v>
      </c>
      <c r="F393" s="11">
        <f t="shared" si="12"/>
        <v>1.209254027310938</v>
      </c>
      <c r="G393" s="16">
        <f t="shared" si="13"/>
        <v>1.3302750957348461</v>
      </c>
    </row>
    <row r="394" spans="1:7" thickTop="1" thickBot="1" x14ac:dyDescent="0.3">
      <c r="A394" s="6" t="s">
        <v>412</v>
      </c>
      <c r="B394" s="9">
        <v>71927943.612131119</v>
      </c>
      <c r="C394" s="14">
        <v>45926487.028158657</v>
      </c>
      <c r="D394" s="9">
        <v>84779095.489113152</v>
      </c>
      <c r="E394" s="14">
        <v>42536206.291335687</v>
      </c>
      <c r="F394" s="11">
        <f t="shared" si="12"/>
        <v>0.84841602988519371</v>
      </c>
      <c r="G394" s="16">
        <f t="shared" si="13"/>
        <v>1.079703411103532</v>
      </c>
    </row>
    <row r="395" spans="1:7" thickTop="1" thickBot="1" x14ac:dyDescent="0.3">
      <c r="A395" s="6" t="s">
        <v>413</v>
      </c>
      <c r="B395" s="9">
        <v>11666208.766515139</v>
      </c>
      <c r="C395" s="14">
        <v>8972189.1659855619</v>
      </c>
      <c r="D395" s="9">
        <v>13929792.987967661</v>
      </c>
      <c r="E395" s="14">
        <v>8371890.5507929213</v>
      </c>
      <c r="F395" s="11">
        <f t="shared" si="12"/>
        <v>0.83750051250526336</v>
      </c>
      <c r="G395" s="16">
        <f t="shared" si="13"/>
        <v>1.0717040686987702</v>
      </c>
    </row>
    <row r="396" spans="1:7" thickTop="1" thickBot="1" x14ac:dyDescent="0.3">
      <c r="A396" s="6" t="s">
        <v>414</v>
      </c>
      <c r="B396" s="9">
        <v>294.59140213039058</v>
      </c>
      <c r="C396" s="14">
        <v>308.20429002666862</v>
      </c>
      <c r="D396" s="9">
        <v>145.17357248862069</v>
      </c>
      <c r="E396" s="14">
        <v>553.88602461229618</v>
      </c>
      <c r="F396" s="11">
        <f t="shared" si="12"/>
        <v>2.0292357422938108</v>
      </c>
      <c r="G396" s="16">
        <f t="shared" si="13"/>
        <v>0.55643991061591147</v>
      </c>
    </row>
    <row r="397" spans="1:7" thickTop="1" thickBot="1" x14ac:dyDescent="0.3">
      <c r="A397" s="6" t="s">
        <v>415</v>
      </c>
      <c r="B397" s="9">
        <v>64922639.964904383</v>
      </c>
      <c r="C397" s="14">
        <v>51840201.168269619</v>
      </c>
      <c r="D397" s="9">
        <v>63719344.645110384</v>
      </c>
      <c r="E397" s="14">
        <v>57917588.67335289</v>
      </c>
      <c r="F397" s="11">
        <f t="shared" si="12"/>
        <v>1.0188843015648676</v>
      </c>
      <c r="G397" s="16">
        <f t="shared" si="13"/>
        <v>0.89506836102312737</v>
      </c>
    </row>
    <row r="398" spans="1:7" thickTop="1" thickBot="1" x14ac:dyDescent="0.3">
      <c r="A398" s="6" t="s">
        <v>416</v>
      </c>
      <c r="B398" s="9">
        <v>20001028981.501701</v>
      </c>
      <c r="C398" s="14">
        <v>19202688007.731071</v>
      </c>
      <c r="D398" s="9">
        <v>17032226395.93058</v>
      </c>
      <c r="E398" s="14">
        <v>17461582297.42551</v>
      </c>
      <c r="F398" s="11">
        <f t="shared" si="12"/>
        <v>1.1743050213494368</v>
      </c>
      <c r="G398" s="16">
        <f t="shared" si="13"/>
        <v>1.0997106493929971</v>
      </c>
    </row>
    <row r="399" spans="1:7" thickTop="1" thickBot="1" x14ac:dyDescent="0.3">
      <c r="A399" s="6" t="s">
        <v>417</v>
      </c>
      <c r="B399" s="9">
        <v>3254006.298369572</v>
      </c>
      <c r="C399" s="14">
        <v>2973913.3993523451</v>
      </c>
      <c r="D399" s="9">
        <v>3154240.7715967731</v>
      </c>
      <c r="E399" s="14">
        <v>2520100.713074469</v>
      </c>
      <c r="F399" s="11">
        <f t="shared" si="12"/>
        <v>1.031629014395846</v>
      </c>
      <c r="G399" s="16">
        <f t="shared" si="13"/>
        <v>1.1800772024401494</v>
      </c>
    </row>
    <row r="400" spans="1:7" thickTop="1" thickBot="1" x14ac:dyDescent="0.3">
      <c r="A400" s="6" t="s">
        <v>418</v>
      </c>
      <c r="B400" s="9">
        <v>96656.364467260137</v>
      </c>
      <c r="C400" s="14">
        <v>26467.61353701862</v>
      </c>
      <c r="D400" s="9">
        <v>84620.763014930519</v>
      </c>
      <c r="E400" s="14">
        <v>43591.722423892563</v>
      </c>
      <c r="F400" s="11">
        <f t="shared" si="12"/>
        <v>1.1422298857102724</v>
      </c>
      <c r="G400" s="16">
        <f t="shared" si="13"/>
        <v>0.60717062931451771</v>
      </c>
    </row>
    <row r="401" spans="1:7" thickTop="1" thickBot="1" x14ac:dyDescent="0.3">
      <c r="A401" s="6" t="s">
        <v>419</v>
      </c>
      <c r="B401" s="9">
        <v>429815.21361565893</v>
      </c>
      <c r="C401" s="14">
        <v>151793.69834900351</v>
      </c>
      <c r="D401" s="9">
        <v>385666.57371503272</v>
      </c>
      <c r="E401" s="14">
        <v>148109.73980075901</v>
      </c>
      <c r="F401" s="11">
        <f t="shared" si="12"/>
        <v>1.1144735969087314</v>
      </c>
      <c r="G401" s="16">
        <f t="shared" si="13"/>
        <v>1.0248731687274601</v>
      </c>
    </row>
    <row r="402" spans="1:7" thickTop="1" thickBot="1" x14ac:dyDescent="0.3">
      <c r="A402" s="6" t="s">
        <v>420</v>
      </c>
      <c r="B402" s="9">
        <v>28021.766583492808</v>
      </c>
      <c r="C402" s="14">
        <v>14095.653342255569</v>
      </c>
      <c r="D402" s="9">
        <v>38580.427412208279</v>
      </c>
      <c r="E402" s="14">
        <v>13053.58957722987</v>
      </c>
      <c r="F402" s="11">
        <f t="shared" si="12"/>
        <v>0.72632079173455921</v>
      </c>
      <c r="G402" s="16">
        <f t="shared" si="13"/>
        <v>1.0798296712839379</v>
      </c>
    </row>
    <row r="403" spans="1:7" thickTop="1" thickBot="1" x14ac:dyDescent="0.3">
      <c r="A403" s="6" t="s">
        <v>421</v>
      </c>
      <c r="B403" s="9">
        <v>25511.278998965819</v>
      </c>
      <c r="C403" s="14">
        <v>8440.9816607772682</v>
      </c>
      <c r="D403" s="9">
        <v>31150.94112344426</v>
      </c>
      <c r="E403" s="14">
        <v>1481.0183052201969</v>
      </c>
      <c r="F403" s="11">
        <f t="shared" si="12"/>
        <v>0.81895692646556928</v>
      </c>
      <c r="G403" s="16">
        <f t="shared" si="13"/>
        <v>5.6994445180218536</v>
      </c>
    </row>
    <row r="404" spans="1:7" thickTop="1" thickBot="1" x14ac:dyDescent="0.3">
      <c r="A404" s="6" t="s">
        <v>422</v>
      </c>
      <c r="B404" s="9">
        <v>22073992.974403329</v>
      </c>
      <c r="C404" s="14">
        <v>12880098.42945835</v>
      </c>
      <c r="D404" s="9">
        <v>26469544.538029499</v>
      </c>
      <c r="E404" s="14">
        <v>10229958.16842558</v>
      </c>
      <c r="F404" s="11">
        <f t="shared" si="12"/>
        <v>0.83393928228304182</v>
      </c>
      <c r="G404" s="16">
        <f t="shared" si="13"/>
        <v>1.2590568033027092</v>
      </c>
    </row>
    <row r="405" spans="1:7" thickTop="1" thickBot="1" x14ac:dyDescent="0.3">
      <c r="A405" s="6" t="s">
        <v>423</v>
      </c>
      <c r="B405" s="9">
        <v>32353.583468183231</v>
      </c>
      <c r="C405" s="14">
        <v>26785.538815738029</v>
      </c>
      <c r="D405" s="9">
        <v>50465.578062397712</v>
      </c>
      <c r="E405" s="14">
        <v>11285.387274574679</v>
      </c>
      <c r="F405" s="11">
        <f t="shared" si="12"/>
        <v>0.64110200874306711</v>
      </c>
      <c r="G405" s="16">
        <f t="shared" si="13"/>
        <v>2.3734709464587262</v>
      </c>
    </row>
    <row r="406" spans="1:7" thickTop="1" thickBot="1" x14ac:dyDescent="0.3">
      <c r="A406" s="6" t="s">
        <v>424</v>
      </c>
      <c r="B406" s="9">
        <v>1902645.8488176609</v>
      </c>
      <c r="C406" s="14">
        <v>1031488.1958258681</v>
      </c>
      <c r="D406" s="9">
        <v>2252588.656851829</v>
      </c>
      <c r="E406" s="14">
        <v>772309.56721824699</v>
      </c>
      <c r="F406" s="11">
        <f t="shared" si="12"/>
        <v>0.8446485970841916</v>
      </c>
      <c r="G406" s="16">
        <f t="shared" si="13"/>
        <v>1.3355890430584032</v>
      </c>
    </row>
    <row r="407" spans="1:7" thickTop="1" thickBot="1" x14ac:dyDescent="0.3">
      <c r="A407" s="6" t="s">
        <v>425</v>
      </c>
      <c r="B407" s="9">
        <v>14574328.97297135</v>
      </c>
      <c r="C407" s="14">
        <v>6977869.1568969497</v>
      </c>
      <c r="D407" s="9">
        <v>15388150.82863088</v>
      </c>
      <c r="E407" s="14">
        <v>7596504.8638463952</v>
      </c>
      <c r="F407" s="11">
        <f t="shared" si="12"/>
        <v>0.94711373285051581</v>
      </c>
      <c r="G407" s="16">
        <f t="shared" si="13"/>
        <v>0.91856311316357042</v>
      </c>
    </row>
    <row r="408" spans="1:7" thickTop="1" thickBot="1" x14ac:dyDescent="0.3">
      <c r="A408" s="6" t="s">
        <v>426</v>
      </c>
      <c r="B408" s="9">
        <v>222750362.62039199</v>
      </c>
      <c r="C408" s="14">
        <v>204718756.1648871</v>
      </c>
      <c r="D408" s="9">
        <v>220162581.20551541</v>
      </c>
      <c r="E408" s="14">
        <v>223683588.3505328</v>
      </c>
      <c r="F408" s="11">
        <f t="shared" si="12"/>
        <v>1.0117539565565912</v>
      </c>
      <c r="G408" s="16">
        <f t="shared" si="13"/>
        <v>0.91521580851999718</v>
      </c>
    </row>
    <row r="409" spans="1:7" thickTop="1" thickBot="1" x14ac:dyDescent="0.3">
      <c r="A409" s="6" t="s">
        <v>427</v>
      </c>
      <c r="B409" s="9">
        <v>1446115744.3354881</v>
      </c>
      <c r="C409" s="14">
        <v>1461990730.8630149</v>
      </c>
      <c r="D409" s="9">
        <v>1134329867.715292</v>
      </c>
      <c r="E409" s="14">
        <v>1146171614.846797</v>
      </c>
      <c r="F409" s="11">
        <f t="shared" si="12"/>
        <v>1.2748634991408443</v>
      </c>
      <c r="G409" s="16">
        <f t="shared" si="13"/>
        <v>1.2755426080399241</v>
      </c>
    </row>
    <row r="410" spans="1:7" thickTop="1" thickBot="1" x14ac:dyDescent="0.3">
      <c r="A410" s="6" t="s">
        <v>428</v>
      </c>
      <c r="B410" s="9">
        <v>400758381.22311997</v>
      </c>
      <c r="C410" s="14">
        <v>360803898.06064838</v>
      </c>
      <c r="D410" s="9">
        <v>381216696.74148482</v>
      </c>
      <c r="E410" s="14">
        <v>405667453.66142941</v>
      </c>
      <c r="F410" s="11">
        <f t="shared" si="12"/>
        <v>1.051261355152256</v>
      </c>
      <c r="G410" s="16">
        <f t="shared" si="13"/>
        <v>0.88940804790757455</v>
      </c>
    </row>
    <row r="411" spans="1:7" thickTop="1" thickBot="1" x14ac:dyDescent="0.3">
      <c r="A411" s="6" t="s">
        <v>429</v>
      </c>
      <c r="B411" s="9">
        <v>20064630.685660131</v>
      </c>
      <c r="C411" s="14">
        <v>15955323.27048121</v>
      </c>
      <c r="D411" s="9">
        <v>17681627.972525548</v>
      </c>
      <c r="E411" s="14">
        <v>20802056.665214851</v>
      </c>
      <c r="F411" s="11">
        <f t="shared" si="12"/>
        <v>1.1347728114649507</v>
      </c>
      <c r="G411" s="16">
        <f t="shared" si="13"/>
        <v>0.76700700931949983</v>
      </c>
    </row>
    <row r="412" spans="1:7" thickTop="1" thickBot="1" x14ac:dyDescent="0.3">
      <c r="A412" s="6" t="s">
        <v>430</v>
      </c>
      <c r="B412" s="9">
        <v>19154807.71413818</v>
      </c>
      <c r="C412" s="14">
        <v>8990412.0808575563</v>
      </c>
      <c r="D412" s="9">
        <v>11129626.936074769</v>
      </c>
      <c r="E412" s="14">
        <v>18912382.76979908</v>
      </c>
      <c r="F412" s="11">
        <f t="shared" si="12"/>
        <v>1.7210646703755335</v>
      </c>
      <c r="G412" s="16">
        <f t="shared" si="13"/>
        <v>0.47537172815760792</v>
      </c>
    </row>
    <row r="413" spans="1:7" thickTop="1" thickBot="1" x14ac:dyDescent="0.3">
      <c r="A413" s="6" t="s">
        <v>431</v>
      </c>
      <c r="B413" s="9">
        <v>20110757.501612209</v>
      </c>
      <c r="C413" s="14">
        <v>32586831.947842769</v>
      </c>
      <c r="D413" s="9">
        <v>15623052.594785601</v>
      </c>
      <c r="E413" s="14">
        <v>40227737.760852017</v>
      </c>
      <c r="F413" s="11">
        <f t="shared" si="12"/>
        <v>1.2872489149991364</v>
      </c>
      <c r="G413" s="16">
        <f t="shared" si="13"/>
        <v>0.81005877441000262</v>
      </c>
    </row>
    <row r="414" spans="1:7" thickTop="1" thickBot="1" x14ac:dyDescent="0.3">
      <c r="A414" s="6" t="s">
        <v>432</v>
      </c>
      <c r="B414" s="9">
        <v>56458160.369964369</v>
      </c>
      <c r="C414" s="14">
        <v>67219094.685122177</v>
      </c>
      <c r="D414" s="9">
        <v>74633219.714217126</v>
      </c>
      <c r="E414" s="14">
        <v>59840397.584471516</v>
      </c>
      <c r="F414" s="11">
        <f t="shared" si="12"/>
        <v>0.75647493952628531</v>
      </c>
      <c r="G414" s="16">
        <f t="shared" si="13"/>
        <v>1.1233062846922899</v>
      </c>
    </row>
    <row r="415" spans="1:7" thickTop="1" thickBot="1" x14ac:dyDescent="0.3">
      <c r="A415" s="6" t="s">
        <v>433</v>
      </c>
      <c r="B415" s="9">
        <v>6589182.9974115528</v>
      </c>
      <c r="C415" s="14">
        <v>7489896.7499728696</v>
      </c>
      <c r="D415" s="9">
        <v>7848735.6426897384</v>
      </c>
      <c r="E415" s="14">
        <v>7352998.1175006432</v>
      </c>
      <c r="F415" s="11">
        <f t="shared" si="12"/>
        <v>0.83952158632692331</v>
      </c>
      <c r="G415" s="16">
        <f t="shared" si="13"/>
        <v>1.0186180698382608</v>
      </c>
    </row>
    <row r="416" spans="1:7" thickTop="1" thickBot="1" x14ac:dyDescent="0.3">
      <c r="A416" s="6" t="s">
        <v>434</v>
      </c>
      <c r="B416" s="9">
        <v>1053704.165738794</v>
      </c>
      <c r="C416" s="14">
        <v>2220774.5746742319</v>
      </c>
      <c r="D416" s="9">
        <v>1234135.146753263</v>
      </c>
      <c r="E416" s="14">
        <v>2171012.650040335</v>
      </c>
      <c r="F416" s="11">
        <f t="shared" si="12"/>
        <v>0.85379965760707566</v>
      </c>
      <c r="G416" s="16">
        <f t="shared" si="13"/>
        <v>1.0229210661821673</v>
      </c>
    </row>
    <row r="417" spans="1:7" thickTop="1" thickBot="1" x14ac:dyDescent="0.3">
      <c r="A417" s="6" t="s">
        <v>435</v>
      </c>
      <c r="B417" s="9">
        <v>61365982.457600527</v>
      </c>
      <c r="C417" s="14">
        <v>61954392.917251959</v>
      </c>
      <c r="D417" s="9">
        <v>74703550.889680475</v>
      </c>
      <c r="E417" s="14">
        <v>70675313.16641444</v>
      </c>
      <c r="F417" s="11">
        <f t="shared" si="12"/>
        <v>0.82146004743768619</v>
      </c>
      <c r="G417" s="16">
        <f t="shared" si="13"/>
        <v>0.87660584922166651</v>
      </c>
    </row>
    <row r="418" spans="1:7" thickTop="1" thickBot="1" x14ac:dyDescent="0.3">
      <c r="A418" s="6" t="s">
        <v>436</v>
      </c>
      <c r="B418" s="9">
        <v>662.94577573046172</v>
      </c>
      <c r="C418" s="14">
        <v>1.0634356363979169</v>
      </c>
      <c r="D418" s="9">
        <v>162.44851078416039</v>
      </c>
      <c r="E418" s="14">
        <v>0.90880285753376477</v>
      </c>
      <c r="F418" s="11">
        <f t="shared" si="12"/>
        <v>4.08095939156558</v>
      </c>
      <c r="G418" s="16">
        <f t="shared" si="13"/>
        <v>1.1701499699107263</v>
      </c>
    </row>
    <row r="419" spans="1:7" thickTop="1" thickBot="1" x14ac:dyDescent="0.3">
      <c r="A419" s="6" t="s">
        <v>437</v>
      </c>
      <c r="B419" s="9">
        <v>112.32023324448809</v>
      </c>
      <c r="C419" s="14">
        <v>3896.9590015260928</v>
      </c>
      <c r="D419" s="9">
        <v>299.91720402571718</v>
      </c>
      <c r="E419" s="14">
        <v>3710.3393498030009</v>
      </c>
      <c r="F419" s="11">
        <f t="shared" si="12"/>
        <v>0.37450413559755946</v>
      </c>
      <c r="G419" s="16">
        <f t="shared" si="13"/>
        <v>1.0502971922859294</v>
      </c>
    </row>
    <row r="420" spans="1:7" thickTop="1" thickBot="1" x14ac:dyDescent="0.3">
      <c r="A420" s="6" t="s">
        <v>438</v>
      </c>
      <c r="B420" s="9">
        <v>22376936.055863932</v>
      </c>
      <c r="C420" s="14">
        <v>34451423.433427997</v>
      </c>
      <c r="D420" s="9">
        <v>23530946.812453799</v>
      </c>
      <c r="E420" s="14">
        <v>39255520.740255997</v>
      </c>
      <c r="F420" s="11">
        <f t="shared" si="12"/>
        <v>0.95095774233873565</v>
      </c>
      <c r="G420" s="16">
        <f t="shared" si="13"/>
        <v>0.87761982986761233</v>
      </c>
    </row>
    <row r="421" spans="1:7" thickTop="1" thickBot="1" x14ac:dyDescent="0.3">
      <c r="A421" s="6" t="s">
        <v>439</v>
      </c>
      <c r="B421" s="9">
        <v>35765885.953309268</v>
      </c>
      <c r="C421" s="14">
        <v>25901836.425052099</v>
      </c>
      <c r="D421" s="9">
        <v>50206847.97122775</v>
      </c>
      <c r="E421" s="14">
        <v>26624500.32601653</v>
      </c>
      <c r="F421" s="11">
        <f t="shared" si="12"/>
        <v>0.7123706705070546</v>
      </c>
      <c r="G421" s="16">
        <f t="shared" si="13"/>
        <v>0.97285718446861258</v>
      </c>
    </row>
    <row r="422" spans="1:7" thickTop="1" thickBot="1" x14ac:dyDescent="0.3">
      <c r="A422" s="6" t="s">
        <v>440</v>
      </c>
      <c r="B422" s="9">
        <v>58962013.531982489</v>
      </c>
      <c r="C422" s="14">
        <v>60076959.794497311</v>
      </c>
      <c r="D422" s="9">
        <v>74003460.454243928</v>
      </c>
      <c r="E422" s="14">
        <v>68200017.00837481</v>
      </c>
      <c r="F422" s="11">
        <f t="shared" si="12"/>
        <v>0.79674670846559248</v>
      </c>
      <c r="G422" s="16">
        <f t="shared" si="13"/>
        <v>0.8808936189432327</v>
      </c>
    </row>
    <row r="423" spans="1:7" thickTop="1" thickBot="1" x14ac:dyDescent="0.3">
      <c r="A423" s="6" t="s">
        <v>441</v>
      </c>
      <c r="B423" s="9">
        <v>161.69423219738411</v>
      </c>
      <c r="C423" s="14">
        <v>1.063777843403843</v>
      </c>
      <c r="D423" s="9">
        <v>395.67718182159348</v>
      </c>
      <c r="E423" s="14">
        <v>1.136350321141854</v>
      </c>
      <c r="F423" s="11">
        <f t="shared" si="12"/>
        <v>0.40865190014998204</v>
      </c>
      <c r="G423" s="16">
        <f t="shared" si="13"/>
        <v>0.93613547126462981</v>
      </c>
    </row>
    <row r="424" spans="1:7" thickTop="1" thickBot="1" x14ac:dyDescent="0.3">
      <c r="A424" s="6" t="s">
        <v>442</v>
      </c>
      <c r="B424" s="9">
        <v>0</v>
      </c>
      <c r="C424" s="14">
        <v>0</v>
      </c>
      <c r="D424" s="9">
        <v>0</v>
      </c>
      <c r="E424" s="14">
        <v>8069.0606793088282</v>
      </c>
      <c r="F424" s="11" t="e">
        <f t="shared" si="12"/>
        <v>#DIV/0!</v>
      </c>
      <c r="G424" s="16">
        <f t="shared" si="13"/>
        <v>0</v>
      </c>
    </row>
    <row r="425" spans="1:7" thickTop="1" thickBot="1" x14ac:dyDescent="0.3">
      <c r="A425" s="6" t="s">
        <v>443</v>
      </c>
      <c r="B425" s="9">
        <v>20.410567191395881</v>
      </c>
      <c r="C425" s="14">
        <v>75.810678139470426</v>
      </c>
      <c r="D425" s="9">
        <v>12757.51561076416</v>
      </c>
      <c r="E425" s="14">
        <v>267.4382560044582</v>
      </c>
      <c r="F425" s="11">
        <f t="shared" si="12"/>
        <v>1.5998857312135644E-3</v>
      </c>
      <c r="G425" s="16">
        <f t="shared" si="13"/>
        <v>0.28346983439125728</v>
      </c>
    </row>
    <row r="426" spans="1:7" thickTop="1" thickBot="1" x14ac:dyDescent="0.3">
      <c r="A426" s="6" t="s">
        <v>444</v>
      </c>
      <c r="B426" s="9">
        <v>4516220.2770308331</v>
      </c>
      <c r="C426" s="14">
        <v>9261978.222440619</v>
      </c>
      <c r="D426" s="9">
        <v>9987905.1476525553</v>
      </c>
      <c r="E426" s="14">
        <v>4493261.4134393521</v>
      </c>
      <c r="F426" s="11">
        <f t="shared" si="12"/>
        <v>0.45216891933462888</v>
      </c>
      <c r="G426" s="16">
        <f t="shared" si="13"/>
        <v>2.0613041108042429</v>
      </c>
    </row>
    <row r="427" spans="1:7" thickTop="1" thickBot="1" x14ac:dyDescent="0.3">
      <c r="A427" s="6" t="s">
        <v>445</v>
      </c>
      <c r="B427" s="9">
        <v>173.6208955380464</v>
      </c>
      <c r="C427" s="14">
        <v>1624.0787936788081</v>
      </c>
      <c r="D427" s="9">
        <v>48.179393214930343</v>
      </c>
      <c r="E427" s="14">
        <v>1803.7728488061421</v>
      </c>
      <c r="F427" s="11">
        <f t="shared" si="12"/>
        <v>3.6036339180013357</v>
      </c>
      <c r="G427" s="16">
        <f t="shared" si="13"/>
        <v>0.90037877815587064</v>
      </c>
    </row>
    <row r="428" spans="1:7" thickTop="1" thickBot="1" x14ac:dyDescent="0.3">
      <c r="A428" s="6" t="s">
        <v>446</v>
      </c>
      <c r="B428" s="9">
        <v>294.73741586225941</v>
      </c>
      <c r="C428" s="14">
        <v>2871.8277451705349</v>
      </c>
      <c r="D428" s="9">
        <v>231.41621407738469</v>
      </c>
      <c r="E428" s="14">
        <v>3385.7692460398498</v>
      </c>
      <c r="F428" s="11">
        <f t="shared" si="12"/>
        <v>1.2736247416254953</v>
      </c>
      <c r="G428" s="16">
        <f t="shared" si="13"/>
        <v>0.84820539631563951</v>
      </c>
    </row>
    <row r="429" spans="1:7" thickTop="1" thickBot="1" x14ac:dyDescent="0.3">
      <c r="A429" s="6" t="s">
        <v>447</v>
      </c>
      <c r="B429" s="9">
        <v>502.69560267609631</v>
      </c>
      <c r="C429" s="14">
        <v>0.85094473580380237</v>
      </c>
      <c r="D429" s="9">
        <v>0</v>
      </c>
      <c r="E429" s="14">
        <v>0.45447550328927788</v>
      </c>
      <c r="F429" s="11" t="e">
        <f t="shared" si="12"/>
        <v>#DIV/0!</v>
      </c>
      <c r="G429" s="16">
        <f t="shared" si="13"/>
        <v>1.8723665624331089</v>
      </c>
    </row>
    <row r="430" spans="1:7" thickTop="1" thickBot="1" x14ac:dyDescent="0.3">
      <c r="A430" s="6" t="s">
        <v>448</v>
      </c>
      <c r="B430" s="9">
        <v>411.4106598016154</v>
      </c>
      <c r="C430" s="14">
        <v>6725.5219339647729</v>
      </c>
      <c r="D430" s="9">
        <v>244.72212504071749</v>
      </c>
      <c r="E430" s="14">
        <v>7532.9878266943988</v>
      </c>
      <c r="F430" s="11">
        <f t="shared" si="12"/>
        <v>1.6811338972034664</v>
      </c>
      <c r="G430" s="16">
        <f t="shared" si="13"/>
        <v>0.8928093458656291</v>
      </c>
    </row>
    <row r="431" spans="1:7" thickTop="1" thickBot="1" x14ac:dyDescent="0.3">
      <c r="A431" s="6" t="s">
        <v>449</v>
      </c>
      <c r="B431" s="9">
        <v>175.1369118089188</v>
      </c>
      <c r="C431" s="14">
        <v>1691.1458543687461</v>
      </c>
      <c r="D431" s="9">
        <v>214.58724034773979</v>
      </c>
      <c r="E431" s="14">
        <v>2004.935868503246</v>
      </c>
      <c r="F431" s="11">
        <f t="shared" si="12"/>
        <v>0.81615715605973815</v>
      </c>
      <c r="G431" s="16">
        <f t="shared" si="13"/>
        <v>0.84349124624681637</v>
      </c>
    </row>
    <row r="432" spans="1:7" thickTop="1" thickBot="1" x14ac:dyDescent="0.3">
      <c r="A432" s="6" t="s">
        <v>450</v>
      </c>
      <c r="B432" s="9">
        <v>1327.606594221872</v>
      </c>
      <c r="C432" s="14">
        <v>6691.4350953320691</v>
      </c>
      <c r="D432" s="9">
        <v>8901.4179932057723</v>
      </c>
      <c r="E432" s="14">
        <v>7152.4503689184112</v>
      </c>
      <c r="F432" s="11">
        <f t="shared" si="12"/>
        <v>0.14914551762822514</v>
      </c>
      <c r="G432" s="16">
        <f t="shared" si="13"/>
        <v>0.93554442885899303</v>
      </c>
    </row>
    <row r="433" spans="1:7" thickTop="1" thickBot="1" x14ac:dyDescent="0.3">
      <c r="A433" s="6" t="s">
        <v>451</v>
      </c>
      <c r="B433" s="9">
        <v>0</v>
      </c>
      <c r="C433" s="14">
        <v>1.0636690770744459</v>
      </c>
      <c r="D433" s="9">
        <v>2.7266991596123611</v>
      </c>
      <c r="E433" s="14">
        <v>0.45444985993539361</v>
      </c>
      <c r="F433" s="11">
        <f t="shared" si="12"/>
        <v>0</v>
      </c>
      <c r="G433" s="16">
        <f t="shared" si="13"/>
        <v>2.340564209274179</v>
      </c>
    </row>
    <row r="434" spans="1:7" thickTop="1" thickBot="1" x14ac:dyDescent="0.3">
      <c r="A434" s="6" t="s">
        <v>452</v>
      </c>
      <c r="B434" s="9">
        <v>114.4880419844452</v>
      </c>
      <c r="C434" s="14">
        <v>1326.1886201618249</v>
      </c>
      <c r="D434" s="9">
        <v>112.0672770036395</v>
      </c>
      <c r="E434" s="14">
        <v>1387.542918519707</v>
      </c>
      <c r="F434" s="11">
        <f t="shared" si="12"/>
        <v>1.0216009975929645</v>
      </c>
      <c r="G434" s="16">
        <f t="shared" si="13"/>
        <v>0.95578205362949242</v>
      </c>
    </row>
    <row r="435" spans="1:7" thickTop="1" thickBot="1" x14ac:dyDescent="0.3">
      <c r="A435" s="6" t="s">
        <v>453</v>
      </c>
      <c r="B435" s="9">
        <v>8153.2916512452866</v>
      </c>
      <c r="C435" s="14">
        <v>1311.6497841951671</v>
      </c>
      <c r="D435" s="9">
        <v>7983.5281498460199</v>
      </c>
      <c r="E435" s="14">
        <v>1589.206158607265</v>
      </c>
      <c r="F435" s="11">
        <f t="shared" si="12"/>
        <v>1.0212642203062241</v>
      </c>
      <c r="G435" s="16">
        <f t="shared" si="13"/>
        <v>0.82534904429558686</v>
      </c>
    </row>
    <row r="436" spans="1:7" thickTop="1" thickBot="1" x14ac:dyDescent="0.3">
      <c r="A436" s="6" t="s">
        <v>454</v>
      </c>
      <c r="B436" s="9">
        <v>436.31705541593777</v>
      </c>
      <c r="C436" s="14">
        <v>6479.2338160912823</v>
      </c>
      <c r="D436" s="9">
        <v>481.94407646148488</v>
      </c>
      <c r="E436" s="14">
        <v>11059.94624124767</v>
      </c>
      <c r="F436" s="11">
        <f t="shared" si="12"/>
        <v>0.90532714629351096</v>
      </c>
      <c r="G436" s="16">
        <f t="shared" si="13"/>
        <v>0.58582868982917968</v>
      </c>
    </row>
    <row r="437" spans="1:7" thickTop="1" thickBot="1" x14ac:dyDescent="0.3">
      <c r="A437" s="6" t="s">
        <v>455</v>
      </c>
      <c r="B437" s="9">
        <v>7063625586.09025</v>
      </c>
      <c r="C437" s="14">
        <v>11513081515.117491</v>
      </c>
      <c r="D437" s="9">
        <v>5427869997.6810389</v>
      </c>
      <c r="E437" s="14">
        <v>14666487807.57189</v>
      </c>
      <c r="F437" s="11">
        <f t="shared" si="12"/>
        <v>1.3013623371797884</v>
      </c>
      <c r="G437" s="16">
        <f t="shared" si="13"/>
        <v>0.7849924035101038</v>
      </c>
    </row>
    <row r="438" spans="1:7" thickTop="1" thickBot="1" x14ac:dyDescent="0.3">
      <c r="A438" s="6" t="s">
        <v>456</v>
      </c>
      <c r="B438" s="9">
        <v>19613315378.30759</v>
      </c>
      <c r="C438" s="14">
        <v>21787819639.929749</v>
      </c>
      <c r="D438" s="9">
        <v>24575099060.30439</v>
      </c>
      <c r="E438" s="14">
        <v>20762217007.14922</v>
      </c>
      <c r="F438" s="11">
        <f t="shared" si="12"/>
        <v>0.79809710350216012</v>
      </c>
      <c r="G438" s="16">
        <f t="shared" si="13"/>
        <v>1.0493975490395546</v>
      </c>
    </row>
    <row r="439" spans="1:7" thickTop="1" thickBot="1" x14ac:dyDescent="0.3">
      <c r="A439" s="6" t="s">
        <v>457</v>
      </c>
      <c r="B439" s="9">
        <v>254291213.71917719</v>
      </c>
      <c r="C439" s="14">
        <v>579337077.21243441</v>
      </c>
      <c r="D439" s="9">
        <v>302375811.63742608</v>
      </c>
      <c r="E439" s="14">
        <v>558185680.61738825</v>
      </c>
      <c r="F439" s="11">
        <f t="shared" si="12"/>
        <v>0.84097736635129283</v>
      </c>
      <c r="G439" s="16">
        <f t="shared" si="13"/>
        <v>1.037893119314081</v>
      </c>
    </row>
    <row r="440" spans="1:7" thickTop="1" thickBot="1" x14ac:dyDescent="0.3">
      <c r="A440" s="6" t="s">
        <v>458</v>
      </c>
      <c r="B440" s="9">
        <v>24410679465.360699</v>
      </c>
      <c r="C440" s="14">
        <v>21532346586.2281</v>
      </c>
      <c r="D440" s="9">
        <v>26796371162.364651</v>
      </c>
      <c r="E440" s="14">
        <v>25905540568.055649</v>
      </c>
      <c r="F440" s="11">
        <f t="shared" si="12"/>
        <v>0.91096959798964716</v>
      </c>
      <c r="G440" s="16">
        <f t="shared" si="13"/>
        <v>0.83118692426668861</v>
      </c>
    </row>
    <row r="441" spans="1:7" thickTop="1" thickBot="1" x14ac:dyDescent="0.3">
      <c r="A441" s="6" t="s">
        <v>459</v>
      </c>
      <c r="B441" s="9">
        <v>8124154889.0962124</v>
      </c>
      <c r="C441" s="14">
        <v>12272776034.062019</v>
      </c>
      <c r="D441" s="9">
        <v>8250920669.2064409</v>
      </c>
      <c r="E441" s="14">
        <v>14622238662.227341</v>
      </c>
      <c r="F441" s="11">
        <f t="shared" si="12"/>
        <v>0.98463616544232024</v>
      </c>
      <c r="G441" s="16">
        <f t="shared" si="13"/>
        <v>0.83932264529134437</v>
      </c>
    </row>
    <row r="442" spans="1:7" thickTop="1" thickBot="1" x14ac:dyDescent="0.3">
      <c r="A442" s="6" t="s">
        <v>460</v>
      </c>
      <c r="B442" s="9">
        <v>15265557492.74847</v>
      </c>
      <c r="C442" s="14">
        <v>8845647952.3950577</v>
      </c>
      <c r="D442" s="9">
        <v>18117886207.561981</v>
      </c>
      <c r="E442" s="14">
        <v>10017627306.385759</v>
      </c>
      <c r="F442" s="11">
        <f t="shared" si="12"/>
        <v>0.84256835029557609</v>
      </c>
      <c r="G442" s="16">
        <f t="shared" si="13"/>
        <v>0.88300828947353427</v>
      </c>
    </row>
    <row r="443" spans="1:7" thickTop="1" thickBot="1" x14ac:dyDescent="0.3">
      <c r="A443" s="6" t="s">
        <v>461</v>
      </c>
      <c r="B443" s="9">
        <v>23496451201.169041</v>
      </c>
      <c r="C443" s="14">
        <v>21027880949.262859</v>
      </c>
      <c r="D443" s="9">
        <v>26511840622.70134</v>
      </c>
      <c r="E443" s="14">
        <v>25000072017.778851</v>
      </c>
      <c r="F443" s="11">
        <f t="shared" si="12"/>
        <v>0.88626253965368562</v>
      </c>
      <c r="G443" s="16">
        <f t="shared" si="13"/>
        <v>0.8411128149674465</v>
      </c>
    </row>
    <row r="444" spans="1:7" thickTop="1" thickBot="1" x14ac:dyDescent="0.3">
      <c r="A444" s="6" t="s">
        <v>462</v>
      </c>
      <c r="B444" s="9">
        <v>3694.8150891783239</v>
      </c>
      <c r="C444" s="14">
        <v>0</v>
      </c>
      <c r="D444" s="9">
        <v>3720.22881692079</v>
      </c>
      <c r="E444" s="14">
        <v>0</v>
      </c>
      <c r="F444" s="11">
        <f t="shared" si="12"/>
        <v>0.99316877294566497</v>
      </c>
      <c r="G444" s="16" t="e">
        <f t="shared" si="13"/>
        <v>#DIV/0!</v>
      </c>
    </row>
    <row r="445" spans="1:7" thickTop="1" thickBot="1" x14ac:dyDescent="0.3">
      <c r="A445" s="6" t="s">
        <v>463</v>
      </c>
      <c r="B445" s="9">
        <v>2519.8416107413659</v>
      </c>
      <c r="C445" s="14">
        <v>0</v>
      </c>
      <c r="D445" s="9">
        <v>6032.2206560884797</v>
      </c>
      <c r="E445" s="14">
        <v>0</v>
      </c>
      <c r="F445" s="11">
        <f t="shared" si="12"/>
        <v>0.41773034416405558</v>
      </c>
      <c r="G445" s="16" t="e">
        <f t="shared" si="13"/>
        <v>#DIV/0!</v>
      </c>
    </row>
    <row r="446" spans="1:7" thickTop="1" thickBot="1" x14ac:dyDescent="0.3">
      <c r="A446" s="6" t="s">
        <v>464</v>
      </c>
      <c r="B446" s="9">
        <v>0</v>
      </c>
      <c r="C446" s="14">
        <v>76088.095236398382</v>
      </c>
      <c r="D446" s="9">
        <v>0</v>
      </c>
      <c r="E446" s="14">
        <v>75533.093087877074</v>
      </c>
      <c r="F446" s="11" t="e">
        <f t="shared" si="12"/>
        <v>#DIV/0!</v>
      </c>
      <c r="G446" s="16">
        <f t="shared" si="13"/>
        <v>1.0073478011535368</v>
      </c>
    </row>
    <row r="447" spans="1:7" thickTop="1" thickBot="1" x14ac:dyDescent="0.3">
      <c r="A447" s="6" t="s">
        <v>465</v>
      </c>
      <c r="B447" s="9">
        <v>138453.8950662041</v>
      </c>
      <c r="C447" s="14">
        <v>0</v>
      </c>
      <c r="D447" s="9">
        <v>1279900.1173015151</v>
      </c>
      <c r="E447" s="14">
        <v>0</v>
      </c>
      <c r="F447" s="11">
        <f t="shared" si="12"/>
        <v>0.10817554682166464</v>
      </c>
      <c r="G447" s="16" t="e">
        <f t="shared" si="13"/>
        <v>#DIV/0!</v>
      </c>
    </row>
    <row r="448" spans="1:7" thickTop="1" thickBot="1" x14ac:dyDescent="0.3">
      <c r="A448" s="6" t="s">
        <v>466</v>
      </c>
      <c r="B448" s="9">
        <v>133.73576632195321</v>
      </c>
      <c r="C448" s="14">
        <v>0</v>
      </c>
      <c r="D448" s="9">
        <v>686.50385454077286</v>
      </c>
      <c r="E448" s="14">
        <v>0</v>
      </c>
      <c r="F448" s="11">
        <f t="shared" si="12"/>
        <v>0.19480701446521939</v>
      </c>
      <c r="G448" s="16" t="e">
        <f t="shared" si="13"/>
        <v>#DIV/0!</v>
      </c>
    </row>
    <row r="449" spans="1:7" thickTop="1" thickBot="1" x14ac:dyDescent="0.3">
      <c r="A449" s="6" t="s">
        <v>467</v>
      </c>
      <c r="B449" s="9">
        <v>65102.677006500016</v>
      </c>
      <c r="C449" s="14">
        <v>0</v>
      </c>
      <c r="D449" s="9">
        <v>91.289590163206611</v>
      </c>
      <c r="E449" s="14">
        <v>0</v>
      </c>
      <c r="F449" s="11">
        <f t="shared" si="12"/>
        <v>713.14458625687882</v>
      </c>
      <c r="G449" s="16" t="e">
        <f t="shared" si="13"/>
        <v>#DIV/0!</v>
      </c>
    </row>
    <row r="450" spans="1:7" thickTop="1" thickBot="1" x14ac:dyDescent="0.3">
      <c r="A450" s="6" t="s">
        <v>468</v>
      </c>
      <c r="B450" s="9">
        <v>0</v>
      </c>
      <c r="C450" s="14">
        <v>123296.9040657219</v>
      </c>
      <c r="D450" s="9">
        <v>0</v>
      </c>
      <c r="E450" s="14">
        <v>104200.74155813571</v>
      </c>
      <c r="F450" s="11" t="e">
        <f t="shared" si="12"/>
        <v>#DIV/0!</v>
      </c>
      <c r="G450" s="16">
        <f t="shared" si="13"/>
        <v>1.1832632112021204</v>
      </c>
    </row>
    <row r="451" spans="1:7" thickTop="1" thickBot="1" x14ac:dyDescent="0.3">
      <c r="A451" s="6" t="s">
        <v>469</v>
      </c>
      <c r="B451" s="9">
        <v>31775.989625924209</v>
      </c>
      <c r="C451" s="14">
        <v>0</v>
      </c>
      <c r="D451" s="9">
        <v>4744.7430488352938</v>
      </c>
      <c r="E451" s="14">
        <v>0</v>
      </c>
      <c r="F451" s="11">
        <f t="shared" si="12"/>
        <v>6.6970938781867977</v>
      </c>
      <c r="G451" s="16" t="e">
        <f t="shared" si="13"/>
        <v>#DIV/0!</v>
      </c>
    </row>
    <row r="452" spans="1:7" thickTop="1" thickBot="1" x14ac:dyDescent="0.3">
      <c r="A452" s="6" t="s">
        <v>470</v>
      </c>
      <c r="B452" s="9">
        <v>37410884.957139254</v>
      </c>
      <c r="C452" s="14">
        <v>21634760.61071223</v>
      </c>
      <c r="D452" s="9">
        <v>43754678.127230503</v>
      </c>
      <c r="E452" s="14">
        <v>18795311.529695619</v>
      </c>
      <c r="F452" s="11">
        <f t="shared" ref="F452:F515" si="14">B452/D452</f>
        <v>0.85501451635309322</v>
      </c>
      <c r="G452" s="16">
        <f t="shared" ref="G452:G515" si="15">C452/E452</f>
        <v>1.1510722009864232</v>
      </c>
    </row>
    <row r="453" spans="1:7" thickTop="1" thickBot="1" x14ac:dyDescent="0.3">
      <c r="A453" s="6" t="s">
        <v>471</v>
      </c>
      <c r="B453" s="9">
        <v>29477901.346871901</v>
      </c>
      <c r="C453" s="14">
        <v>35666285.171951421</v>
      </c>
      <c r="D453" s="9">
        <v>56564776.726615638</v>
      </c>
      <c r="E453" s="14">
        <v>25245186.339599129</v>
      </c>
      <c r="F453" s="11">
        <f t="shared" si="14"/>
        <v>0.52113529041831352</v>
      </c>
      <c r="G453" s="16">
        <f t="shared" si="15"/>
        <v>1.4127954807767036</v>
      </c>
    </row>
    <row r="454" spans="1:7" thickTop="1" thickBot="1" x14ac:dyDescent="0.3">
      <c r="A454" s="6" t="s">
        <v>472</v>
      </c>
      <c r="B454" s="9">
        <v>37410884.957139254</v>
      </c>
      <c r="C454" s="14">
        <v>21634760.61071223</v>
      </c>
      <c r="D454" s="9">
        <v>43754678.127230503</v>
      </c>
      <c r="E454" s="14">
        <v>18795311.529695619</v>
      </c>
      <c r="F454" s="11">
        <f t="shared" si="14"/>
        <v>0.85501451635309322</v>
      </c>
      <c r="G454" s="16">
        <f t="shared" si="15"/>
        <v>1.1510722009864232</v>
      </c>
    </row>
    <row r="455" spans="1:7" thickTop="1" thickBot="1" x14ac:dyDescent="0.3">
      <c r="A455" s="6" t="s">
        <v>473</v>
      </c>
      <c r="B455" s="9">
        <v>6.1692835105968049</v>
      </c>
      <c r="C455" s="14">
        <v>2.7655408840606368</v>
      </c>
      <c r="D455" s="9">
        <v>6.8164368147834917</v>
      </c>
      <c r="E455" s="14">
        <v>3.6354329678845292</v>
      </c>
      <c r="F455" s="11">
        <f t="shared" si="14"/>
        <v>0.90505988366485834</v>
      </c>
      <c r="G455" s="16">
        <f t="shared" si="15"/>
        <v>0.76071843670106631</v>
      </c>
    </row>
    <row r="456" spans="1:7" thickTop="1" thickBot="1" x14ac:dyDescent="0.3">
      <c r="A456" s="6" t="s">
        <v>474</v>
      </c>
      <c r="B456" s="9">
        <v>0</v>
      </c>
      <c r="C456" s="14">
        <v>0</v>
      </c>
      <c r="D456" s="9">
        <v>0</v>
      </c>
      <c r="E456" s="14">
        <v>0</v>
      </c>
      <c r="F456" s="11" t="e">
        <f t="shared" si="14"/>
        <v>#DIV/0!</v>
      </c>
      <c r="G456" s="16" t="e">
        <f t="shared" si="15"/>
        <v>#DIV/0!</v>
      </c>
    </row>
    <row r="457" spans="1:7" thickTop="1" thickBot="1" x14ac:dyDescent="0.3">
      <c r="A457" s="6" t="s">
        <v>475</v>
      </c>
      <c r="B457" s="9">
        <v>24227660.893728729</v>
      </c>
      <c r="C457" s="14">
        <v>15776201.138530031</v>
      </c>
      <c r="D457" s="9">
        <v>25925894.805946492</v>
      </c>
      <c r="E457" s="14">
        <v>18568637.57720143</v>
      </c>
      <c r="F457" s="11">
        <f t="shared" si="14"/>
        <v>0.93449661333084455</v>
      </c>
      <c r="G457" s="16">
        <f t="shared" si="15"/>
        <v>0.84961543747830204</v>
      </c>
    </row>
    <row r="458" spans="1:7" thickTop="1" thickBot="1" x14ac:dyDescent="0.3">
      <c r="A458" s="6" t="s">
        <v>476</v>
      </c>
      <c r="B458" s="9">
        <v>841358.60456127324</v>
      </c>
      <c r="C458" s="14">
        <v>398576.97673811368</v>
      </c>
      <c r="D458" s="9">
        <v>955997.55974381696</v>
      </c>
      <c r="E458" s="14">
        <v>438061.13834582601</v>
      </c>
      <c r="F458" s="11">
        <f t="shared" si="14"/>
        <v>0.88008446882096225</v>
      </c>
      <c r="G458" s="16">
        <f t="shared" si="15"/>
        <v>0.90986609367630855</v>
      </c>
    </row>
    <row r="459" spans="1:7" thickTop="1" thickBot="1" x14ac:dyDescent="0.3">
      <c r="A459" s="6" t="s">
        <v>477</v>
      </c>
      <c r="B459" s="9">
        <v>143753431.06953469</v>
      </c>
      <c r="C459" s="14">
        <v>108769330.6917918</v>
      </c>
      <c r="D459" s="9">
        <v>192382045.35844371</v>
      </c>
      <c r="E459" s="14">
        <v>91152522.191376001</v>
      </c>
      <c r="F459" s="11">
        <f t="shared" si="14"/>
        <v>0.74722893605635177</v>
      </c>
      <c r="G459" s="16">
        <f t="shared" si="15"/>
        <v>1.1932673729359793</v>
      </c>
    </row>
    <row r="460" spans="1:7" thickTop="1" thickBot="1" x14ac:dyDescent="0.3">
      <c r="A460" s="6" t="s">
        <v>478</v>
      </c>
      <c r="B460" s="9">
        <v>64086809.633292153</v>
      </c>
      <c r="C460" s="14">
        <v>36978306.3302968</v>
      </c>
      <c r="D460" s="9">
        <v>71841680.119898826</v>
      </c>
      <c r="E460" s="14">
        <v>36987047.389414079</v>
      </c>
      <c r="F460" s="11">
        <f t="shared" si="14"/>
        <v>0.89205610902105403</v>
      </c>
      <c r="G460" s="16">
        <f t="shared" si="15"/>
        <v>0.99976367242766773</v>
      </c>
    </row>
    <row r="461" spans="1:7" thickTop="1" thickBot="1" x14ac:dyDescent="0.3">
      <c r="A461" s="6" t="s">
        <v>479</v>
      </c>
      <c r="B461" s="9">
        <v>58900092.724412777</v>
      </c>
      <c r="C461" s="14">
        <v>54863190.926965058</v>
      </c>
      <c r="D461" s="9">
        <v>90488877.413269505</v>
      </c>
      <c r="E461" s="14">
        <v>39983905.061058544</v>
      </c>
      <c r="F461" s="11">
        <f t="shared" si="14"/>
        <v>0.65090975165280951</v>
      </c>
      <c r="G461" s="16">
        <f t="shared" si="15"/>
        <v>1.3721318826458968</v>
      </c>
    </row>
    <row r="462" spans="1:7" thickTop="1" thickBot="1" x14ac:dyDescent="0.3">
      <c r="A462" s="6" t="s">
        <v>480</v>
      </c>
      <c r="B462" s="9">
        <v>20766528.711829752</v>
      </c>
      <c r="C462" s="14">
        <v>16927833.434529971</v>
      </c>
      <c r="D462" s="9">
        <v>30051487.82527541</v>
      </c>
      <c r="E462" s="14">
        <v>14181569.740903391</v>
      </c>
      <c r="F462" s="11">
        <f t="shared" si="14"/>
        <v>0.69103163319466809</v>
      </c>
      <c r="G462" s="16">
        <f t="shared" si="15"/>
        <v>1.1936501913258326</v>
      </c>
    </row>
    <row r="463" spans="1:7" thickTop="1" thickBot="1" x14ac:dyDescent="0.3">
      <c r="A463" s="6" t="s">
        <v>481</v>
      </c>
      <c r="B463" s="9">
        <v>18751844.390565708</v>
      </c>
      <c r="C463" s="14">
        <v>12921435.407706721</v>
      </c>
      <c r="D463" s="9">
        <v>25780159.774901129</v>
      </c>
      <c r="E463" s="14">
        <v>7261419.1889180578</v>
      </c>
      <c r="F463" s="11">
        <f t="shared" si="14"/>
        <v>0.7273750261556563</v>
      </c>
      <c r="G463" s="16">
        <f t="shared" si="15"/>
        <v>1.7794641889600094</v>
      </c>
    </row>
    <row r="464" spans="1:7" thickTop="1" thickBot="1" x14ac:dyDescent="0.3">
      <c r="A464" s="6" t="s">
        <v>482</v>
      </c>
      <c r="B464" s="9">
        <v>146.99148030573019</v>
      </c>
      <c r="C464" s="14">
        <v>75.51660710352273</v>
      </c>
      <c r="D464" s="9">
        <v>88.619073844058875</v>
      </c>
      <c r="E464" s="14">
        <v>33.857030776319931</v>
      </c>
      <c r="F464" s="11">
        <f t="shared" si="14"/>
        <v>1.6586889698755825</v>
      </c>
      <c r="G464" s="16">
        <f t="shared" si="15"/>
        <v>2.2304556947840823</v>
      </c>
    </row>
    <row r="465" spans="1:7" thickTop="1" thickBot="1" x14ac:dyDescent="0.3">
      <c r="A465" s="6" t="s">
        <v>483</v>
      </c>
      <c r="B465" s="9">
        <v>37911919.093444213</v>
      </c>
      <c r="C465" s="14">
        <v>25289201.950167909</v>
      </c>
      <c r="D465" s="9">
        <v>47858536.676133737</v>
      </c>
      <c r="E465" s="14">
        <v>19186904.80081125</v>
      </c>
      <c r="F465" s="11">
        <f t="shared" si="14"/>
        <v>0.79216628268432332</v>
      </c>
      <c r="G465" s="16">
        <f t="shared" si="15"/>
        <v>1.3180448963867608</v>
      </c>
    </row>
    <row r="466" spans="1:7" thickTop="1" thickBot="1" x14ac:dyDescent="0.3">
      <c r="A466" s="6" t="s">
        <v>484</v>
      </c>
      <c r="B466" s="9">
        <v>12947124.881106321</v>
      </c>
      <c r="C466" s="14">
        <v>10036689.316596121</v>
      </c>
      <c r="D466" s="9">
        <v>15065273.68378005</v>
      </c>
      <c r="E466" s="14">
        <v>9013338.2944202479</v>
      </c>
      <c r="F466" s="11">
        <f t="shared" si="14"/>
        <v>0.85940190353433654</v>
      </c>
      <c r="G466" s="16">
        <f t="shared" si="15"/>
        <v>1.1135374029852383</v>
      </c>
    </row>
    <row r="467" spans="1:7" thickTop="1" thickBot="1" x14ac:dyDescent="0.3">
      <c r="A467" s="6" t="s">
        <v>485</v>
      </c>
      <c r="B467" s="9">
        <v>10.84886468247791</v>
      </c>
      <c r="C467" s="14">
        <v>0.21272283691133159</v>
      </c>
      <c r="D467" s="9">
        <v>4.5445678894389161</v>
      </c>
      <c r="E467" s="14">
        <v>0.90891357788778337</v>
      </c>
      <c r="F467" s="11">
        <f t="shared" si="14"/>
        <v>2.3872158907977803</v>
      </c>
      <c r="G467" s="16">
        <f t="shared" si="15"/>
        <v>0.23404077360762549</v>
      </c>
    </row>
    <row r="468" spans="1:7" thickTop="1" thickBot="1" x14ac:dyDescent="0.3">
      <c r="A468" s="6" t="s">
        <v>486</v>
      </c>
      <c r="B468" s="9">
        <v>3982687.471458382</v>
      </c>
      <c r="C468" s="14">
        <v>1442426.263345218</v>
      </c>
      <c r="D468" s="9">
        <v>3829444.6209929059</v>
      </c>
      <c r="E468" s="14">
        <v>1861087.434858406</v>
      </c>
      <c r="F468" s="11">
        <f t="shared" si="14"/>
        <v>1.0400169908778425</v>
      </c>
      <c r="G468" s="16">
        <f t="shared" si="15"/>
        <v>0.77504486695702168</v>
      </c>
    </row>
    <row r="469" spans="1:7" thickTop="1" thickBot="1" x14ac:dyDescent="0.3">
      <c r="A469" s="6" t="s">
        <v>487</v>
      </c>
      <c r="B469" s="9">
        <v>1963088.4794358329</v>
      </c>
      <c r="C469" s="14">
        <v>958033.90255007206</v>
      </c>
      <c r="D469" s="9">
        <v>2672332.611748178</v>
      </c>
      <c r="E469" s="14">
        <v>1087446.7426866279</v>
      </c>
      <c r="F469" s="11">
        <f t="shared" si="14"/>
        <v>0.73459735917813984</v>
      </c>
      <c r="G469" s="16">
        <f t="shared" si="15"/>
        <v>0.88099385923320661</v>
      </c>
    </row>
    <row r="470" spans="1:7" thickTop="1" thickBot="1" x14ac:dyDescent="0.3">
      <c r="A470" s="6" t="s">
        <v>488</v>
      </c>
      <c r="B470" s="9">
        <v>0</v>
      </c>
      <c r="C470" s="14">
        <v>0</v>
      </c>
      <c r="D470" s="9">
        <v>0</v>
      </c>
      <c r="E470" s="14">
        <v>0</v>
      </c>
      <c r="F470" s="11" t="e">
        <f t="shared" si="14"/>
        <v>#DIV/0!</v>
      </c>
      <c r="G470" s="16" t="e">
        <f t="shared" si="15"/>
        <v>#DIV/0!</v>
      </c>
    </row>
    <row r="471" spans="1:7" thickTop="1" thickBot="1" x14ac:dyDescent="0.3">
      <c r="A471" s="6" t="s">
        <v>489</v>
      </c>
      <c r="B471" s="9">
        <v>24995569.399887599</v>
      </c>
      <c r="C471" s="14">
        <v>15893113.875078769</v>
      </c>
      <c r="D471" s="9">
        <v>26449415.698721491</v>
      </c>
      <c r="E471" s="14">
        <v>18756987.913513109</v>
      </c>
      <c r="F471" s="11">
        <f t="shared" si="14"/>
        <v>0.94503295213042582</v>
      </c>
      <c r="G471" s="16">
        <f t="shared" si="15"/>
        <v>0.84731695453238964</v>
      </c>
    </row>
    <row r="472" spans="1:7" thickTop="1" thickBot="1" x14ac:dyDescent="0.3">
      <c r="A472" s="6" t="s">
        <v>490</v>
      </c>
      <c r="B472" s="9">
        <v>66033384.21300441</v>
      </c>
      <c r="C472" s="14">
        <v>43044555.247873589</v>
      </c>
      <c r="D472" s="9">
        <v>77216532.637487769</v>
      </c>
      <c r="E472" s="14">
        <v>39104230.260932513</v>
      </c>
      <c r="F472" s="11">
        <f t="shared" si="14"/>
        <v>0.85517157993890458</v>
      </c>
      <c r="G472" s="16">
        <f t="shared" si="15"/>
        <v>1.1007646733012848</v>
      </c>
    </row>
    <row r="473" spans="1:7" thickTop="1" thickBot="1" x14ac:dyDescent="0.3">
      <c r="A473" s="6" t="s">
        <v>491</v>
      </c>
      <c r="B473" s="9">
        <v>169391870.44227141</v>
      </c>
      <c r="C473" s="14">
        <v>124801016.71885601</v>
      </c>
      <c r="D473" s="9">
        <v>222679457.73651859</v>
      </c>
      <c r="E473" s="14">
        <v>110446577.761914</v>
      </c>
      <c r="F473" s="11">
        <f t="shared" si="14"/>
        <v>0.7606982348713156</v>
      </c>
      <c r="G473" s="16">
        <f t="shared" si="15"/>
        <v>1.12996725881254</v>
      </c>
    </row>
    <row r="474" spans="1:7" thickTop="1" thickBot="1" x14ac:dyDescent="0.3">
      <c r="A474" s="6" t="s">
        <v>492</v>
      </c>
      <c r="B474" s="9">
        <v>156366261.42879191</v>
      </c>
      <c r="C474" s="14">
        <v>99064810.323007971</v>
      </c>
      <c r="D474" s="9">
        <v>255893711.24055329</v>
      </c>
      <c r="E474" s="14">
        <v>66282890.322711937</v>
      </c>
      <c r="F474" s="11">
        <f t="shared" si="14"/>
        <v>0.61105941474974179</v>
      </c>
      <c r="G474" s="16">
        <f t="shared" si="15"/>
        <v>1.4945758979533101</v>
      </c>
    </row>
    <row r="475" spans="1:7" thickTop="1" thickBot="1" x14ac:dyDescent="0.3">
      <c r="A475" s="6" t="s">
        <v>493</v>
      </c>
      <c r="B475" s="9">
        <v>261857335.02124351</v>
      </c>
      <c r="C475" s="14">
        <v>195242207.10929021</v>
      </c>
      <c r="D475" s="9">
        <v>341538806.27638352</v>
      </c>
      <c r="E475" s="14">
        <v>149161333.99852341</v>
      </c>
      <c r="F475" s="11">
        <f t="shared" si="14"/>
        <v>0.76669863046057685</v>
      </c>
      <c r="G475" s="16">
        <f t="shared" si="15"/>
        <v>1.3089330986488963</v>
      </c>
    </row>
    <row r="476" spans="1:7" thickTop="1" thickBot="1" x14ac:dyDescent="0.3">
      <c r="A476" s="6" t="s">
        <v>494</v>
      </c>
      <c r="B476" s="9">
        <v>2413304890.677238</v>
      </c>
      <c r="C476" s="14">
        <v>1821882054.573633</v>
      </c>
      <c r="D476" s="9">
        <v>3164470875.5694308</v>
      </c>
      <c r="E476" s="14">
        <v>1384338736.672436</v>
      </c>
      <c r="F476" s="11">
        <f t="shared" si="14"/>
        <v>0.76262509138845391</v>
      </c>
      <c r="G476" s="16">
        <f t="shared" si="15"/>
        <v>1.3160666578997342</v>
      </c>
    </row>
    <row r="477" spans="1:7" thickTop="1" thickBot="1" x14ac:dyDescent="0.3">
      <c r="A477" s="6" t="s">
        <v>495</v>
      </c>
      <c r="B477" s="9">
        <v>143139286.2203297</v>
      </c>
      <c r="C477" s="14">
        <v>108090466.1928553</v>
      </c>
      <c r="D477" s="9">
        <v>190591142.45242491</v>
      </c>
      <c r="E477" s="14">
        <v>91031728.014523759</v>
      </c>
      <c r="F477" s="11">
        <f t="shared" si="14"/>
        <v>0.75102800884915166</v>
      </c>
      <c r="G477" s="16">
        <f t="shared" si="15"/>
        <v>1.1873933248373565</v>
      </c>
    </row>
    <row r="478" spans="1:7" thickTop="1" thickBot="1" x14ac:dyDescent="0.3">
      <c r="A478" s="6" t="s">
        <v>496</v>
      </c>
      <c r="B478" s="9">
        <v>677809.15347557422</v>
      </c>
      <c r="C478" s="14">
        <v>357412.42485417839</v>
      </c>
      <c r="D478" s="9">
        <v>1028924.980543046</v>
      </c>
      <c r="E478" s="14">
        <v>192016.27028139401</v>
      </c>
      <c r="F478" s="11">
        <f t="shared" si="14"/>
        <v>0.65875468697226114</v>
      </c>
      <c r="G478" s="16">
        <f t="shared" si="15"/>
        <v>1.8613653120665312</v>
      </c>
    </row>
    <row r="479" spans="1:7" thickTop="1" thickBot="1" x14ac:dyDescent="0.3">
      <c r="A479" s="6" t="s">
        <v>497</v>
      </c>
      <c r="B479" s="9">
        <v>0</v>
      </c>
      <c r="C479" s="14">
        <v>0</v>
      </c>
      <c r="D479" s="9">
        <v>0</v>
      </c>
      <c r="E479" s="14">
        <v>0</v>
      </c>
      <c r="F479" s="11" t="e">
        <f t="shared" si="14"/>
        <v>#DIV/0!</v>
      </c>
      <c r="G479" s="16" t="e">
        <f t="shared" si="15"/>
        <v>#DIV/0!</v>
      </c>
    </row>
    <row r="480" spans="1:7" thickTop="1" thickBot="1" x14ac:dyDescent="0.3">
      <c r="A480" s="6" t="s">
        <v>498</v>
      </c>
      <c r="B480" s="9">
        <v>0</v>
      </c>
      <c r="C480" s="14">
        <v>0</v>
      </c>
      <c r="D480" s="9">
        <v>0</v>
      </c>
      <c r="E480" s="14">
        <v>0</v>
      </c>
      <c r="F480" s="11" t="e">
        <f t="shared" si="14"/>
        <v>#DIV/0!</v>
      </c>
      <c r="G480" s="16" t="e">
        <f t="shared" si="15"/>
        <v>#DIV/0!</v>
      </c>
    </row>
    <row r="481" spans="1:7" thickTop="1" thickBot="1" x14ac:dyDescent="0.3">
      <c r="A481" s="6" t="s">
        <v>499</v>
      </c>
      <c r="B481" s="9">
        <v>138297246.94114551</v>
      </c>
      <c r="C481" s="14">
        <v>105659341.1901006</v>
      </c>
      <c r="D481" s="9">
        <v>185559358.93094271</v>
      </c>
      <c r="E481" s="14">
        <v>87007973.476340443</v>
      </c>
      <c r="F481" s="11">
        <f t="shared" si="14"/>
        <v>0.74529922790158942</v>
      </c>
      <c r="G481" s="16">
        <f t="shared" si="15"/>
        <v>1.2143638906706855</v>
      </c>
    </row>
    <row r="482" spans="1:7" thickTop="1" thickBot="1" x14ac:dyDescent="0.3">
      <c r="A482" s="6" t="s">
        <v>500</v>
      </c>
      <c r="B482" s="9">
        <v>781395921.74135554</v>
      </c>
      <c r="C482" s="14">
        <v>533640291.83867317</v>
      </c>
      <c r="D482" s="9">
        <v>1055956487.433249</v>
      </c>
      <c r="E482" s="14">
        <v>375711703.0119406</v>
      </c>
      <c r="F482" s="11">
        <f t="shared" si="14"/>
        <v>0.73998875052202429</v>
      </c>
      <c r="G482" s="16">
        <f t="shared" si="15"/>
        <v>1.4203451411299621</v>
      </c>
    </row>
    <row r="483" spans="1:7" thickTop="1" thickBot="1" x14ac:dyDescent="0.3">
      <c r="A483" s="6" t="s">
        <v>501</v>
      </c>
      <c r="B483" s="9">
        <v>6480750792.1981697</v>
      </c>
      <c r="C483" s="14">
        <v>6387100212.4565163</v>
      </c>
      <c r="D483" s="9">
        <v>6392426204.4427757</v>
      </c>
      <c r="E483" s="14">
        <v>6590603010.0665579</v>
      </c>
      <c r="F483" s="11">
        <f t="shared" si="14"/>
        <v>1.0138170680318543</v>
      </c>
      <c r="G483" s="16">
        <f t="shared" si="15"/>
        <v>0.96912227950929386</v>
      </c>
    </row>
    <row r="484" spans="1:7" thickTop="1" thickBot="1" x14ac:dyDescent="0.3">
      <c r="A484" s="6" t="s">
        <v>502</v>
      </c>
      <c r="B484" s="9">
        <v>156525911.09911799</v>
      </c>
      <c r="C484" s="14">
        <v>142385045.154228</v>
      </c>
      <c r="D484" s="9">
        <v>177890566.67762801</v>
      </c>
      <c r="E484" s="14">
        <v>141369889.50086361</v>
      </c>
      <c r="F484" s="11">
        <f t="shared" si="14"/>
        <v>0.87990000831675974</v>
      </c>
      <c r="G484" s="16">
        <f t="shared" si="15"/>
        <v>1.0071808477530018</v>
      </c>
    </row>
    <row r="485" spans="1:7" thickTop="1" thickBot="1" x14ac:dyDescent="0.3">
      <c r="A485" s="6" t="s">
        <v>503</v>
      </c>
      <c r="B485" s="9">
        <v>31.47980326014282</v>
      </c>
      <c r="C485" s="14">
        <v>96.353722140842564</v>
      </c>
      <c r="D485" s="9">
        <v>71.791625831618376</v>
      </c>
      <c r="E485" s="14">
        <v>50.435889033605321</v>
      </c>
      <c r="F485" s="11">
        <f t="shared" si="14"/>
        <v>0.43848851304713765</v>
      </c>
      <c r="G485" s="16">
        <f t="shared" si="15"/>
        <v>1.9104198218185922</v>
      </c>
    </row>
    <row r="486" spans="1:7" thickTop="1" thickBot="1" x14ac:dyDescent="0.3">
      <c r="A486" s="6" t="s">
        <v>504</v>
      </c>
      <c r="B486" s="9">
        <v>8478516.9626010861</v>
      </c>
      <c r="C486" s="14">
        <v>10576089.184817281</v>
      </c>
      <c r="D486" s="9">
        <v>10236757.76375914</v>
      </c>
      <c r="E486" s="14">
        <v>12125452.58906075</v>
      </c>
      <c r="F486" s="11">
        <f t="shared" si="14"/>
        <v>0.82824241407931953</v>
      </c>
      <c r="G486" s="16">
        <f t="shared" si="15"/>
        <v>0.87222222074900013</v>
      </c>
    </row>
    <row r="487" spans="1:7" thickTop="1" thickBot="1" x14ac:dyDescent="0.3">
      <c r="A487" s="6" t="s">
        <v>505</v>
      </c>
      <c r="B487" s="9">
        <v>476793.32847132313</v>
      </c>
      <c r="C487" s="14">
        <v>753511.04843747453</v>
      </c>
      <c r="D487" s="9">
        <v>502881.398098859</v>
      </c>
      <c r="E487" s="14">
        <v>1005896.608922916</v>
      </c>
      <c r="F487" s="11">
        <f t="shared" si="14"/>
        <v>0.94812281836997403</v>
      </c>
      <c r="G487" s="16">
        <f t="shared" si="15"/>
        <v>0.74909393445943873</v>
      </c>
    </row>
    <row r="488" spans="1:7" thickTop="1" thickBot="1" x14ac:dyDescent="0.3">
      <c r="A488" s="6" t="s">
        <v>506</v>
      </c>
      <c r="B488" s="9">
        <v>836020008.94426298</v>
      </c>
      <c r="C488" s="14">
        <v>837109806.25518537</v>
      </c>
      <c r="D488" s="9">
        <v>993055946.5938077</v>
      </c>
      <c r="E488" s="14">
        <v>843448754.8847903</v>
      </c>
      <c r="F488" s="11">
        <f t="shared" si="14"/>
        <v>0.8418659712091956</v>
      </c>
      <c r="G488" s="16">
        <f t="shared" si="15"/>
        <v>0.99248448872217399</v>
      </c>
    </row>
    <row r="489" spans="1:7" thickTop="1" thickBot="1" x14ac:dyDescent="0.3">
      <c r="A489" s="6" t="s">
        <v>507</v>
      </c>
      <c r="B489" s="9">
        <v>699242924.46545947</v>
      </c>
      <c r="C489" s="14">
        <v>681549457.81332064</v>
      </c>
      <c r="D489" s="9">
        <v>786363532.58161163</v>
      </c>
      <c r="E489" s="14">
        <v>694568680.54306388</v>
      </c>
      <c r="F489" s="11">
        <f t="shared" si="14"/>
        <v>0.88921077274509741</v>
      </c>
      <c r="G489" s="16">
        <f t="shared" si="15"/>
        <v>0.98125567262899926</v>
      </c>
    </row>
    <row r="490" spans="1:7" thickTop="1" thickBot="1" x14ac:dyDescent="0.3">
      <c r="A490" s="6" t="s">
        <v>508</v>
      </c>
      <c r="B490" s="9">
        <v>91489.890197483532</v>
      </c>
      <c r="C490" s="14">
        <v>249819.20913235159</v>
      </c>
      <c r="D490" s="9">
        <v>308938.63275450713</v>
      </c>
      <c r="E490" s="14">
        <v>122520.4030938339</v>
      </c>
      <c r="F490" s="11">
        <f t="shared" si="14"/>
        <v>0.29614260081931687</v>
      </c>
      <c r="G490" s="16">
        <f t="shared" si="15"/>
        <v>2.0390008751523956</v>
      </c>
    </row>
    <row r="491" spans="1:7" thickTop="1" thickBot="1" x14ac:dyDescent="0.3">
      <c r="A491" s="6" t="s">
        <v>509</v>
      </c>
      <c r="B491" s="9">
        <v>0</v>
      </c>
      <c r="C491" s="14">
        <v>5.8315906261131101</v>
      </c>
      <c r="D491" s="9">
        <v>0</v>
      </c>
      <c r="E491" s="14">
        <v>401.60163360137909</v>
      </c>
      <c r="F491" s="11" t="e">
        <f t="shared" si="14"/>
        <v>#DIV/0!</v>
      </c>
      <c r="G491" s="16">
        <f t="shared" si="15"/>
        <v>1.4520833926441191E-2</v>
      </c>
    </row>
    <row r="492" spans="1:7" thickTop="1" thickBot="1" x14ac:dyDescent="0.3">
      <c r="A492" s="6" t="s">
        <v>510</v>
      </c>
      <c r="B492" s="9">
        <v>0</v>
      </c>
      <c r="C492" s="14">
        <v>0</v>
      </c>
      <c r="D492" s="9">
        <v>0</v>
      </c>
      <c r="E492" s="14">
        <v>0</v>
      </c>
      <c r="F492" s="11" t="e">
        <f t="shared" si="14"/>
        <v>#DIV/0!</v>
      </c>
      <c r="G492" s="16" t="e">
        <f t="shared" si="15"/>
        <v>#DIV/0!</v>
      </c>
    </row>
    <row r="493" spans="1:7" thickTop="1" thickBot="1" x14ac:dyDescent="0.3">
      <c r="A493" s="6" t="s">
        <v>511</v>
      </c>
      <c r="B493" s="9">
        <v>0</v>
      </c>
      <c r="C493" s="14">
        <v>0</v>
      </c>
      <c r="D493" s="9">
        <v>0</v>
      </c>
      <c r="E493" s="14">
        <v>25.907844607179101</v>
      </c>
      <c r="F493" s="11" t="e">
        <f t="shared" si="14"/>
        <v>#DIV/0!</v>
      </c>
      <c r="G493" s="16">
        <f t="shared" si="15"/>
        <v>0</v>
      </c>
    </row>
    <row r="494" spans="1:7" thickTop="1" thickBot="1" x14ac:dyDescent="0.3">
      <c r="A494" s="6" t="s">
        <v>512</v>
      </c>
      <c r="B494" s="9">
        <v>67396706.710765287</v>
      </c>
      <c r="C494" s="14">
        <v>43591735.610145479</v>
      </c>
      <c r="D494" s="9">
        <v>80927854.052166253</v>
      </c>
      <c r="E494" s="14">
        <v>39425053.94971846</v>
      </c>
      <c r="F494" s="11">
        <f t="shared" si="14"/>
        <v>0.83279987465528538</v>
      </c>
      <c r="G494" s="16">
        <f t="shared" si="15"/>
        <v>1.1056861371893385</v>
      </c>
    </row>
    <row r="495" spans="1:7" thickTop="1" thickBot="1" x14ac:dyDescent="0.3">
      <c r="A495" s="6" t="s">
        <v>513</v>
      </c>
      <c r="B495" s="9">
        <v>143070736.01102209</v>
      </c>
      <c r="C495" s="14">
        <v>108663709.5490573</v>
      </c>
      <c r="D495" s="9">
        <v>190592581.4361825</v>
      </c>
      <c r="E495" s="14">
        <v>90588242.142323717</v>
      </c>
      <c r="F495" s="11">
        <f t="shared" si="14"/>
        <v>0.75066266972687767</v>
      </c>
      <c r="G495" s="16">
        <f t="shared" si="15"/>
        <v>1.1995343653797268</v>
      </c>
    </row>
    <row r="496" spans="1:7" thickTop="1" thickBot="1" x14ac:dyDescent="0.3">
      <c r="A496" s="6" t="s">
        <v>514</v>
      </c>
      <c r="B496" s="9">
        <v>20494.394832248679</v>
      </c>
      <c r="C496" s="14">
        <v>18811.328580286921</v>
      </c>
      <c r="D496" s="9">
        <v>18861.060647096579</v>
      </c>
      <c r="E496" s="14">
        <v>19101.89622044472</v>
      </c>
      <c r="F496" s="11">
        <f t="shared" si="14"/>
        <v>1.0865982150056619</v>
      </c>
      <c r="G496" s="16">
        <f t="shared" si="15"/>
        <v>0.98478854471804722</v>
      </c>
    </row>
    <row r="497" spans="1:7" thickTop="1" thickBot="1" x14ac:dyDescent="0.3">
      <c r="A497" s="6" t="s">
        <v>515</v>
      </c>
      <c r="B497" s="9">
        <v>131306019.2366274</v>
      </c>
      <c r="C497" s="14">
        <v>97772827.991691217</v>
      </c>
      <c r="D497" s="9">
        <v>171530137.1447989</v>
      </c>
      <c r="E497" s="14">
        <v>74020311.275513738</v>
      </c>
      <c r="F497" s="11">
        <f t="shared" si="14"/>
        <v>0.76549824667710775</v>
      </c>
      <c r="G497" s="16">
        <f t="shared" si="15"/>
        <v>1.3208918782814538</v>
      </c>
    </row>
    <row r="498" spans="1:7" thickTop="1" thickBot="1" x14ac:dyDescent="0.3">
      <c r="A498" s="6" t="s">
        <v>516</v>
      </c>
      <c r="B498" s="9">
        <v>8011670341.6994686</v>
      </c>
      <c r="C498" s="14">
        <v>8011655740.9617786</v>
      </c>
      <c r="D498" s="9">
        <v>8011637942.88307</v>
      </c>
      <c r="E498" s="14">
        <v>8011357861.5297403</v>
      </c>
      <c r="F498" s="11">
        <f t="shared" si="14"/>
        <v>1.0000040439691147</v>
      </c>
      <c r="G498" s="16">
        <f t="shared" si="15"/>
        <v>1.0000371821403047</v>
      </c>
    </row>
    <row r="499" spans="1:7" thickTop="1" thickBot="1" x14ac:dyDescent="0.3">
      <c r="A499" s="6" t="s">
        <v>517</v>
      </c>
      <c r="B499" s="9">
        <v>0</v>
      </c>
      <c r="C499" s="14">
        <v>0</v>
      </c>
      <c r="D499" s="9">
        <v>0</v>
      </c>
      <c r="E499" s="14">
        <v>0</v>
      </c>
      <c r="F499" s="11" t="e">
        <f t="shared" si="14"/>
        <v>#DIV/0!</v>
      </c>
      <c r="G499" s="16" t="e">
        <f t="shared" si="15"/>
        <v>#DIV/0!</v>
      </c>
    </row>
    <row r="500" spans="1:7" thickTop="1" thickBot="1" x14ac:dyDescent="0.3">
      <c r="A500" s="6" t="s">
        <v>518</v>
      </c>
      <c r="B500" s="9">
        <v>0</v>
      </c>
      <c r="C500" s="14">
        <v>0</v>
      </c>
      <c r="D500" s="9">
        <v>0</v>
      </c>
      <c r="E500" s="14">
        <v>0</v>
      </c>
      <c r="F500" s="11" t="e">
        <f t="shared" si="14"/>
        <v>#DIV/0!</v>
      </c>
      <c r="G500" s="16" t="e">
        <f t="shared" si="15"/>
        <v>#DIV/0!</v>
      </c>
    </row>
    <row r="501" spans="1:7" thickTop="1" thickBot="1" x14ac:dyDescent="0.3">
      <c r="A501" s="6" t="s">
        <v>519</v>
      </c>
      <c r="B501" s="9">
        <v>0</v>
      </c>
      <c r="C501" s="14">
        <v>0</v>
      </c>
      <c r="D501" s="9">
        <v>0</v>
      </c>
      <c r="E501" s="14">
        <v>0</v>
      </c>
      <c r="F501" s="11" t="e">
        <f t="shared" si="14"/>
        <v>#DIV/0!</v>
      </c>
      <c r="G501" s="16" t="e">
        <f t="shared" si="15"/>
        <v>#DIV/0!</v>
      </c>
    </row>
    <row r="502" spans="1:7" thickTop="1" thickBot="1" x14ac:dyDescent="0.3">
      <c r="A502" s="6" t="s">
        <v>520</v>
      </c>
      <c r="B502" s="9">
        <v>0</v>
      </c>
      <c r="C502" s="14">
        <v>0</v>
      </c>
      <c r="D502" s="9">
        <v>0</v>
      </c>
      <c r="E502" s="14">
        <v>0</v>
      </c>
      <c r="F502" s="11" t="e">
        <f t="shared" si="14"/>
        <v>#DIV/0!</v>
      </c>
      <c r="G502" s="16" t="e">
        <f t="shared" si="15"/>
        <v>#DIV/0!</v>
      </c>
    </row>
    <row r="503" spans="1:7" thickTop="1" thickBot="1" x14ac:dyDescent="0.3">
      <c r="A503" s="6" t="s">
        <v>521</v>
      </c>
      <c r="B503" s="9">
        <v>0</v>
      </c>
      <c r="C503" s="14">
        <v>0</v>
      </c>
      <c r="D503" s="9">
        <v>0</v>
      </c>
      <c r="E503" s="14">
        <v>0</v>
      </c>
      <c r="F503" s="11" t="e">
        <f t="shared" si="14"/>
        <v>#DIV/0!</v>
      </c>
      <c r="G503" s="16" t="e">
        <f t="shared" si="15"/>
        <v>#DIV/0!</v>
      </c>
    </row>
    <row r="504" spans="1:7" thickTop="1" thickBot="1" x14ac:dyDescent="0.3">
      <c r="A504" s="6" t="s">
        <v>522</v>
      </c>
      <c r="B504" s="9">
        <v>0</v>
      </c>
      <c r="C504" s="14">
        <v>0</v>
      </c>
      <c r="D504" s="9">
        <v>0</v>
      </c>
      <c r="E504" s="14">
        <v>0</v>
      </c>
      <c r="F504" s="11" t="e">
        <f t="shared" si="14"/>
        <v>#DIV/0!</v>
      </c>
      <c r="G504" s="16" t="e">
        <f t="shared" si="15"/>
        <v>#DIV/0!</v>
      </c>
    </row>
    <row r="505" spans="1:7" thickTop="1" thickBot="1" x14ac:dyDescent="0.3">
      <c r="A505" s="6" t="s">
        <v>523</v>
      </c>
      <c r="B505" s="9">
        <v>0</v>
      </c>
      <c r="C505" s="14">
        <v>0</v>
      </c>
      <c r="D505" s="9">
        <v>0</v>
      </c>
      <c r="E505" s="14">
        <v>0</v>
      </c>
      <c r="F505" s="11" t="e">
        <f t="shared" si="14"/>
        <v>#DIV/0!</v>
      </c>
      <c r="G505" s="16" t="e">
        <f t="shared" si="15"/>
        <v>#DIV/0!</v>
      </c>
    </row>
    <row r="506" spans="1:7" thickTop="1" thickBot="1" x14ac:dyDescent="0.3">
      <c r="A506" s="6" t="s">
        <v>524</v>
      </c>
      <c r="B506" s="9">
        <v>0</v>
      </c>
      <c r="C506" s="14">
        <v>0</v>
      </c>
      <c r="D506" s="9">
        <v>0</v>
      </c>
      <c r="E506" s="14">
        <v>0</v>
      </c>
      <c r="F506" s="11" t="e">
        <f t="shared" si="14"/>
        <v>#DIV/0!</v>
      </c>
      <c r="G506" s="16" t="e">
        <f t="shared" si="15"/>
        <v>#DIV/0!</v>
      </c>
    </row>
    <row r="507" spans="1:7" thickTop="1" thickBot="1" x14ac:dyDescent="0.3">
      <c r="A507" s="6" t="s">
        <v>525</v>
      </c>
      <c r="B507" s="9">
        <v>0</v>
      </c>
      <c r="C507" s="14">
        <v>0</v>
      </c>
      <c r="D507" s="9">
        <v>0</v>
      </c>
      <c r="E507" s="14">
        <v>0</v>
      </c>
      <c r="F507" s="11" t="e">
        <f t="shared" si="14"/>
        <v>#DIV/0!</v>
      </c>
      <c r="G507" s="16" t="e">
        <f t="shared" si="15"/>
        <v>#DIV/0!</v>
      </c>
    </row>
    <row r="508" spans="1:7" thickTop="1" thickBot="1" x14ac:dyDescent="0.3">
      <c r="A508" s="6" t="s">
        <v>526</v>
      </c>
      <c r="B508" s="9">
        <v>0</v>
      </c>
      <c r="C508" s="14">
        <v>0</v>
      </c>
      <c r="D508" s="9">
        <v>0</v>
      </c>
      <c r="E508" s="14">
        <v>0</v>
      </c>
      <c r="F508" s="11" t="e">
        <f t="shared" si="14"/>
        <v>#DIV/0!</v>
      </c>
      <c r="G508" s="16" t="e">
        <f t="shared" si="15"/>
        <v>#DIV/0!</v>
      </c>
    </row>
    <row r="509" spans="1:7" thickTop="1" thickBot="1" x14ac:dyDescent="0.3">
      <c r="A509" s="6" t="s">
        <v>527</v>
      </c>
      <c r="B509" s="9">
        <v>0</v>
      </c>
      <c r="C509" s="14">
        <v>0</v>
      </c>
      <c r="D509" s="9">
        <v>0</v>
      </c>
      <c r="E509" s="14">
        <v>0</v>
      </c>
      <c r="F509" s="11" t="e">
        <f t="shared" si="14"/>
        <v>#DIV/0!</v>
      </c>
      <c r="G509" s="16" t="e">
        <f t="shared" si="15"/>
        <v>#DIV/0!</v>
      </c>
    </row>
    <row r="510" spans="1:7" thickTop="1" thickBot="1" x14ac:dyDescent="0.3">
      <c r="A510" s="6" t="s">
        <v>528</v>
      </c>
      <c r="B510" s="9">
        <v>0</v>
      </c>
      <c r="C510" s="14">
        <v>0</v>
      </c>
      <c r="D510" s="9">
        <v>0</v>
      </c>
      <c r="E510" s="14">
        <v>0</v>
      </c>
      <c r="F510" s="11" t="e">
        <f t="shared" si="14"/>
        <v>#DIV/0!</v>
      </c>
      <c r="G510" s="16" t="e">
        <f t="shared" si="15"/>
        <v>#DIV/0!</v>
      </c>
    </row>
    <row r="511" spans="1:7" thickTop="1" thickBot="1" x14ac:dyDescent="0.3">
      <c r="A511" s="6" t="s">
        <v>529</v>
      </c>
      <c r="B511" s="9">
        <v>0</v>
      </c>
      <c r="C511" s="14">
        <v>0</v>
      </c>
      <c r="D511" s="9">
        <v>0</v>
      </c>
      <c r="E511" s="14">
        <v>0</v>
      </c>
      <c r="F511" s="11" t="e">
        <f t="shared" si="14"/>
        <v>#DIV/0!</v>
      </c>
      <c r="G511" s="16" t="e">
        <f t="shared" si="15"/>
        <v>#DIV/0!</v>
      </c>
    </row>
    <row r="512" spans="1:7" thickTop="1" thickBot="1" x14ac:dyDescent="0.3">
      <c r="A512" s="6" t="s">
        <v>530</v>
      </c>
      <c r="B512" s="9">
        <v>0</v>
      </c>
      <c r="C512" s="14">
        <v>0</v>
      </c>
      <c r="D512" s="9">
        <v>0</v>
      </c>
      <c r="E512" s="14">
        <v>0</v>
      </c>
      <c r="F512" s="11" t="e">
        <f t="shared" si="14"/>
        <v>#DIV/0!</v>
      </c>
      <c r="G512" s="16" t="e">
        <f t="shared" si="15"/>
        <v>#DIV/0!</v>
      </c>
    </row>
    <row r="513" spans="1:7" thickTop="1" thickBot="1" x14ac:dyDescent="0.3">
      <c r="A513" s="6" t="s">
        <v>531</v>
      </c>
      <c r="B513" s="9">
        <v>0</v>
      </c>
      <c r="C513" s="14">
        <v>0</v>
      </c>
      <c r="D513" s="9">
        <v>0</v>
      </c>
      <c r="E513" s="14">
        <v>0</v>
      </c>
      <c r="F513" s="11" t="e">
        <f t="shared" si="14"/>
        <v>#DIV/0!</v>
      </c>
      <c r="G513" s="16" t="e">
        <f t="shared" si="15"/>
        <v>#DIV/0!</v>
      </c>
    </row>
    <row r="514" spans="1:7" thickTop="1" thickBot="1" x14ac:dyDescent="0.3">
      <c r="A514" s="6" t="s">
        <v>532</v>
      </c>
      <c r="B514" s="9">
        <v>0</v>
      </c>
      <c r="C514" s="14">
        <v>0</v>
      </c>
      <c r="D514" s="9">
        <v>0</v>
      </c>
      <c r="E514" s="14">
        <v>0</v>
      </c>
      <c r="F514" s="11" t="e">
        <f t="shared" si="14"/>
        <v>#DIV/0!</v>
      </c>
      <c r="G514" s="16" t="e">
        <f t="shared" si="15"/>
        <v>#DIV/0!</v>
      </c>
    </row>
    <row r="515" spans="1:7" thickTop="1" thickBot="1" x14ac:dyDescent="0.3">
      <c r="A515" s="6" t="s">
        <v>533</v>
      </c>
      <c r="B515" s="9">
        <v>0</v>
      </c>
      <c r="C515" s="14">
        <v>0</v>
      </c>
      <c r="D515" s="9">
        <v>0</v>
      </c>
      <c r="E515" s="14">
        <v>0</v>
      </c>
      <c r="F515" s="11" t="e">
        <f t="shared" si="14"/>
        <v>#DIV/0!</v>
      </c>
      <c r="G515" s="16" t="e">
        <f t="shared" si="15"/>
        <v>#DIV/0!</v>
      </c>
    </row>
    <row r="516" spans="1:7" thickTop="1" thickBot="1" x14ac:dyDescent="0.3">
      <c r="A516" s="6" t="s">
        <v>534</v>
      </c>
      <c r="B516" s="9">
        <v>0</v>
      </c>
      <c r="C516" s="14">
        <v>0</v>
      </c>
      <c r="D516" s="9">
        <v>0</v>
      </c>
      <c r="E516" s="14">
        <v>0</v>
      </c>
      <c r="F516" s="11" t="e">
        <f t="shared" ref="F516:F550" si="16">B516/D516</f>
        <v>#DIV/0!</v>
      </c>
      <c r="G516" s="16" t="e">
        <f t="shared" ref="G516:G550" si="17">C516/E516</f>
        <v>#DIV/0!</v>
      </c>
    </row>
    <row r="517" spans="1:7" thickTop="1" thickBot="1" x14ac:dyDescent="0.3">
      <c r="A517" s="6" t="s">
        <v>535</v>
      </c>
      <c r="B517" s="9">
        <v>33656160.028190993</v>
      </c>
      <c r="C517" s="14">
        <v>20879077.394030832</v>
      </c>
      <c r="D517" s="9">
        <v>47438729.363912433</v>
      </c>
      <c r="E517" s="14">
        <v>14616518.623393839</v>
      </c>
      <c r="F517" s="11">
        <f t="shared" si="16"/>
        <v>0.70946588324504933</v>
      </c>
      <c r="G517" s="16">
        <f t="shared" si="17"/>
        <v>1.4284576192181444</v>
      </c>
    </row>
    <row r="518" spans="1:7" thickTop="1" thickBot="1" x14ac:dyDescent="0.3">
      <c r="A518" s="6" t="s">
        <v>536</v>
      </c>
      <c r="B518" s="9">
        <v>159747139.41712111</v>
      </c>
      <c r="C518" s="14">
        <v>123782177.1342406</v>
      </c>
      <c r="D518" s="9">
        <v>234180625.4406383</v>
      </c>
      <c r="E518" s="14">
        <v>94903621.07341224</v>
      </c>
      <c r="F518" s="11">
        <f t="shared" si="16"/>
        <v>0.68215352622164249</v>
      </c>
      <c r="G518" s="16">
        <f t="shared" si="17"/>
        <v>1.3042935109766727</v>
      </c>
    </row>
    <row r="519" spans="1:7" thickTop="1" thickBot="1" x14ac:dyDescent="0.3">
      <c r="A519" s="6" t="s">
        <v>537</v>
      </c>
      <c r="B519" s="9">
        <v>144513898.98567379</v>
      </c>
      <c r="C519" s="14">
        <v>109437235.689373</v>
      </c>
      <c r="D519" s="9">
        <v>192516372.62730351</v>
      </c>
      <c r="E519" s="14">
        <v>91546682.236393332</v>
      </c>
      <c r="F519" s="11">
        <f t="shared" si="16"/>
        <v>0.75065770777554219</v>
      </c>
      <c r="G519" s="16">
        <f t="shared" si="17"/>
        <v>1.1954254705460805</v>
      </c>
    </row>
    <row r="520" spans="1:7" thickTop="1" thickBot="1" x14ac:dyDescent="0.3">
      <c r="A520" s="6" t="s">
        <v>538</v>
      </c>
      <c r="B520" s="9">
        <v>5340664370.7623558</v>
      </c>
      <c r="C520" s="14">
        <v>3864482679.824986</v>
      </c>
      <c r="D520" s="9">
        <v>7403583147.6997986</v>
      </c>
      <c r="E520" s="14">
        <v>3152543432.3976231</v>
      </c>
      <c r="F520" s="11">
        <f t="shared" si="16"/>
        <v>0.72136211132060213</v>
      </c>
      <c r="G520" s="16">
        <f t="shared" si="17"/>
        <v>1.2258301154905604</v>
      </c>
    </row>
    <row r="521" spans="1:7" thickTop="1" thickBot="1" x14ac:dyDescent="0.3">
      <c r="A521" s="6" t="s">
        <v>539</v>
      </c>
      <c r="B521" s="9">
        <v>2692095157.6831002</v>
      </c>
      <c r="C521" s="14">
        <v>2073362416.882076</v>
      </c>
      <c r="D521" s="9">
        <v>3458821912.9807329</v>
      </c>
      <c r="E521" s="14">
        <v>1749661421.3582699</v>
      </c>
      <c r="F521" s="11">
        <f t="shared" si="16"/>
        <v>0.77832719504286785</v>
      </c>
      <c r="G521" s="16">
        <f t="shared" si="17"/>
        <v>1.1850077915489019</v>
      </c>
    </row>
    <row r="522" spans="1:7" thickTop="1" thickBot="1" x14ac:dyDescent="0.3">
      <c r="A522" s="6" t="s">
        <v>540</v>
      </c>
      <c r="B522" s="9">
        <v>18776641.930462919</v>
      </c>
      <c r="C522" s="14">
        <v>9805853.1694552936</v>
      </c>
      <c r="D522" s="9">
        <v>43490991.555903614</v>
      </c>
      <c r="E522" s="14">
        <v>5675904.5242506713</v>
      </c>
      <c r="F522" s="11">
        <f t="shared" si="16"/>
        <v>0.43173634949958078</v>
      </c>
      <c r="G522" s="16">
        <f t="shared" si="17"/>
        <v>1.7276282797850366</v>
      </c>
    </row>
    <row r="523" spans="1:7" thickTop="1" thickBot="1" x14ac:dyDescent="0.3">
      <c r="A523" s="6" t="s">
        <v>541</v>
      </c>
      <c r="B523" s="9">
        <v>65433961.569511473</v>
      </c>
      <c r="C523" s="14">
        <v>54891102.64606072</v>
      </c>
      <c r="D523" s="9">
        <v>74680994.150725916</v>
      </c>
      <c r="E523" s="14">
        <v>48267484.10539908</v>
      </c>
      <c r="F523" s="11">
        <f t="shared" si="16"/>
        <v>0.87617957304436123</v>
      </c>
      <c r="G523" s="16">
        <f t="shared" si="17"/>
        <v>1.1372273418311591</v>
      </c>
    </row>
    <row r="524" spans="1:7" thickTop="1" thickBot="1" x14ac:dyDescent="0.3">
      <c r="A524" s="6" t="s">
        <v>542</v>
      </c>
      <c r="B524" s="9">
        <v>43890.008949783791</v>
      </c>
      <c r="C524" s="14">
        <v>19033.062177070449</v>
      </c>
      <c r="D524" s="9">
        <v>243062.50286851701</v>
      </c>
      <c r="E524" s="14">
        <v>8086.2311225799804</v>
      </c>
      <c r="F524" s="11">
        <f t="shared" si="16"/>
        <v>0.18057087552301634</v>
      </c>
      <c r="G524" s="16">
        <f t="shared" si="17"/>
        <v>2.3537618315067141</v>
      </c>
    </row>
    <row r="525" spans="1:7" thickTop="1" thickBot="1" x14ac:dyDescent="0.3">
      <c r="A525" s="6" t="s">
        <v>543</v>
      </c>
      <c r="B525" s="9">
        <v>0</v>
      </c>
      <c r="C525" s="14">
        <v>0</v>
      </c>
      <c r="D525" s="9">
        <v>0</v>
      </c>
      <c r="E525" s="14">
        <v>0</v>
      </c>
      <c r="F525" s="11" t="e">
        <f t="shared" si="16"/>
        <v>#DIV/0!</v>
      </c>
      <c r="G525" s="16" t="e">
        <f t="shared" si="17"/>
        <v>#DIV/0!</v>
      </c>
    </row>
    <row r="526" spans="1:7" thickTop="1" thickBot="1" x14ac:dyDescent="0.3">
      <c r="A526" s="6" t="s">
        <v>544</v>
      </c>
      <c r="B526" s="9">
        <v>0</v>
      </c>
      <c r="C526" s="14">
        <v>0</v>
      </c>
      <c r="D526" s="9">
        <v>0</v>
      </c>
      <c r="E526" s="14">
        <v>0</v>
      </c>
      <c r="F526" s="11" t="e">
        <f t="shared" si="16"/>
        <v>#DIV/0!</v>
      </c>
      <c r="G526" s="16" t="e">
        <f t="shared" si="17"/>
        <v>#DIV/0!</v>
      </c>
    </row>
    <row r="527" spans="1:7" thickTop="1" thickBot="1" x14ac:dyDescent="0.3">
      <c r="A527" s="6" t="s">
        <v>545</v>
      </c>
      <c r="B527" s="9">
        <v>131575277.4296224</v>
      </c>
      <c r="C527" s="14">
        <v>98287468.189468205</v>
      </c>
      <c r="D527" s="9">
        <v>171962258.73329449</v>
      </c>
      <c r="E527" s="14">
        <v>73824699.444729134</v>
      </c>
      <c r="F527" s="11">
        <f t="shared" si="16"/>
        <v>0.76514043487698991</v>
      </c>
      <c r="G527" s="16">
        <f t="shared" si="17"/>
        <v>1.3313629304113022</v>
      </c>
    </row>
    <row r="528" spans="1:7" thickTop="1" thickBot="1" x14ac:dyDescent="0.3">
      <c r="A528" s="6" t="s">
        <v>546</v>
      </c>
      <c r="B528" s="9">
        <v>174457215128.38251</v>
      </c>
      <c r="C528" s="14">
        <v>176455583815.94489</v>
      </c>
      <c r="D528" s="9">
        <v>159600515949.53149</v>
      </c>
      <c r="E528" s="14">
        <v>188297314018.42401</v>
      </c>
      <c r="F528" s="11">
        <f t="shared" si="16"/>
        <v>1.0930867866589413</v>
      </c>
      <c r="G528" s="16">
        <f t="shared" si="17"/>
        <v>0.93711152883826865</v>
      </c>
    </row>
    <row r="529" spans="1:7" thickTop="1" thickBot="1" x14ac:dyDescent="0.3">
      <c r="A529" s="6" t="s">
        <v>547</v>
      </c>
      <c r="B529" s="9">
        <v>3806336244.6071758</v>
      </c>
      <c r="C529" s="14">
        <v>3805732557.4158192</v>
      </c>
      <c r="D529" s="9">
        <v>3806115371.874383</v>
      </c>
      <c r="E529" s="14">
        <v>3805439297.953999</v>
      </c>
      <c r="F529" s="11">
        <f t="shared" si="16"/>
        <v>1.0000580310135696</v>
      </c>
      <c r="G529" s="16">
        <f t="shared" si="17"/>
        <v>1.0000770632347171</v>
      </c>
    </row>
    <row r="530" spans="1:7" thickTop="1" thickBot="1" x14ac:dyDescent="0.3">
      <c r="A530" s="6" t="s">
        <v>548</v>
      </c>
      <c r="B530" s="9">
        <v>83045134.636194438</v>
      </c>
      <c r="C530" s="14">
        <v>89691166.336051822</v>
      </c>
      <c r="D530" s="9">
        <v>84416405.136918977</v>
      </c>
      <c r="E530" s="14">
        <v>100560076.0040236</v>
      </c>
      <c r="F530" s="11">
        <f t="shared" si="16"/>
        <v>0.98375587661544683</v>
      </c>
      <c r="G530" s="16">
        <f t="shared" si="17"/>
        <v>0.89191625444339473</v>
      </c>
    </row>
    <row r="531" spans="1:7" thickTop="1" thickBot="1" x14ac:dyDescent="0.3">
      <c r="A531" s="6" t="s">
        <v>549</v>
      </c>
      <c r="B531" s="9">
        <v>0</v>
      </c>
      <c r="C531" s="14">
        <v>0</v>
      </c>
      <c r="D531" s="9">
        <v>0</v>
      </c>
      <c r="E531" s="14">
        <v>0</v>
      </c>
      <c r="F531" s="11" t="e">
        <f t="shared" si="16"/>
        <v>#DIV/0!</v>
      </c>
      <c r="G531" s="16" t="e">
        <f t="shared" si="17"/>
        <v>#DIV/0!</v>
      </c>
    </row>
    <row r="532" spans="1:7" thickTop="1" thickBot="1" x14ac:dyDescent="0.3">
      <c r="A532" s="6" t="s">
        <v>550</v>
      </c>
      <c r="B532" s="9">
        <v>1201977785.052511</v>
      </c>
      <c r="C532" s="14">
        <v>1201787174.7074261</v>
      </c>
      <c r="D532" s="9">
        <v>1201907817.3477321</v>
      </c>
      <c r="E532" s="14">
        <v>1201694951.7328911</v>
      </c>
      <c r="F532" s="11">
        <f t="shared" si="16"/>
        <v>1.0000582138694574</v>
      </c>
      <c r="G532" s="16">
        <f t="shared" si="17"/>
        <v>1.0000767440808518</v>
      </c>
    </row>
    <row r="533" spans="1:7" thickTop="1" thickBot="1" x14ac:dyDescent="0.3">
      <c r="A533" s="6" t="s">
        <v>551</v>
      </c>
      <c r="B533" s="9">
        <v>0</v>
      </c>
      <c r="C533" s="14">
        <v>0</v>
      </c>
      <c r="D533" s="9">
        <v>0</v>
      </c>
      <c r="E533" s="14">
        <v>0</v>
      </c>
      <c r="F533" s="11" t="e">
        <f t="shared" si="16"/>
        <v>#DIV/0!</v>
      </c>
      <c r="G533" s="16" t="e">
        <f t="shared" si="17"/>
        <v>#DIV/0!</v>
      </c>
    </row>
    <row r="534" spans="1:7" thickTop="1" thickBot="1" x14ac:dyDescent="0.3">
      <c r="A534" s="6" t="s">
        <v>552</v>
      </c>
      <c r="B534" s="9">
        <v>985257457.5536499</v>
      </c>
      <c r="C534" s="14">
        <v>958403605.6106894</v>
      </c>
      <c r="D534" s="9">
        <v>1019916444.495136</v>
      </c>
      <c r="E534" s="14">
        <v>1060740923.467273</v>
      </c>
      <c r="F534" s="11">
        <f t="shared" si="16"/>
        <v>0.96601781731380698</v>
      </c>
      <c r="G534" s="16">
        <f t="shared" si="17"/>
        <v>0.90352279657310586</v>
      </c>
    </row>
    <row r="535" spans="1:7" thickTop="1" thickBot="1" x14ac:dyDescent="0.3">
      <c r="A535" s="6" t="s">
        <v>553</v>
      </c>
      <c r="B535" s="9">
        <v>1103995765.5041101</v>
      </c>
      <c r="C535" s="14">
        <v>1098503309.502099</v>
      </c>
      <c r="D535" s="9">
        <v>1151287023.1964819</v>
      </c>
      <c r="E535" s="14">
        <v>1145174997.090251</v>
      </c>
      <c r="F535" s="11">
        <f t="shared" si="16"/>
        <v>0.95892313841854104</v>
      </c>
      <c r="G535" s="16">
        <f t="shared" si="17"/>
        <v>0.95924492963369012</v>
      </c>
    </row>
    <row r="536" spans="1:7" thickTop="1" thickBot="1" x14ac:dyDescent="0.3">
      <c r="A536" s="6" t="s">
        <v>554</v>
      </c>
      <c r="B536" s="9">
        <v>0</v>
      </c>
      <c r="C536" s="14">
        <v>0</v>
      </c>
      <c r="D536" s="9">
        <v>0</v>
      </c>
      <c r="E536" s="14">
        <v>0</v>
      </c>
      <c r="F536" s="11" t="e">
        <f t="shared" si="16"/>
        <v>#DIV/0!</v>
      </c>
      <c r="G536" s="16" t="e">
        <f t="shared" si="17"/>
        <v>#DIV/0!</v>
      </c>
    </row>
    <row r="537" spans="1:7" thickTop="1" thickBot="1" x14ac:dyDescent="0.3">
      <c r="A537" s="6" t="s">
        <v>555</v>
      </c>
      <c r="B537" s="9">
        <v>955977559.46484101</v>
      </c>
      <c r="C537" s="14">
        <v>986730281.34098458</v>
      </c>
      <c r="D537" s="9">
        <v>1055382979.320057</v>
      </c>
      <c r="E537" s="14">
        <v>1019063928.63025</v>
      </c>
      <c r="F537" s="11">
        <f t="shared" si="16"/>
        <v>0.90581104508691324</v>
      </c>
      <c r="G537" s="16">
        <f t="shared" si="17"/>
        <v>0.96827122776023888</v>
      </c>
    </row>
    <row r="538" spans="1:7" thickTop="1" thickBot="1" x14ac:dyDescent="0.3">
      <c r="A538" s="6" t="s">
        <v>556</v>
      </c>
      <c r="B538" s="9">
        <v>1387845461.0184691</v>
      </c>
      <c r="C538" s="14">
        <v>1404553700.8440821</v>
      </c>
      <c r="D538" s="9">
        <v>1400941481.5668719</v>
      </c>
      <c r="E538" s="14">
        <v>1468304643.4062049</v>
      </c>
      <c r="F538" s="11">
        <f t="shared" si="16"/>
        <v>0.99065198602460136</v>
      </c>
      <c r="G538" s="16">
        <f t="shared" si="17"/>
        <v>0.95658193764596966</v>
      </c>
    </row>
    <row r="539" spans="1:7" thickTop="1" thickBot="1" x14ac:dyDescent="0.3">
      <c r="A539" s="6" t="s">
        <v>557</v>
      </c>
      <c r="B539" s="9">
        <v>3049203904.941402</v>
      </c>
      <c r="C539" s="14">
        <v>3000295802.6509299</v>
      </c>
      <c r="D539" s="9">
        <v>2890466129.7501192</v>
      </c>
      <c r="E539" s="14">
        <v>2857891755.617167</v>
      </c>
      <c r="F539" s="11">
        <f t="shared" si="16"/>
        <v>1.0549177081016361</v>
      </c>
      <c r="G539" s="16">
        <f t="shared" si="17"/>
        <v>1.0498283557289632</v>
      </c>
    </row>
    <row r="540" spans="1:7" thickTop="1" thickBot="1" x14ac:dyDescent="0.3">
      <c r="A540" s="6" t="s">
        <v>558</v>
      </c>
      <c r="B540" s="9">
        <v>1098991145.3986709</v>
      </c>
      <c r="C540" s="14">
        <v>1103022317.609884</v>
      </c>
      <c r="D540" s="9">
        <v>1144329115.242655</v>
      </c>
      <c r="E540" s="14">
        <v>1148922814.9685149</v>
      </c>
      <c r="F540" s="11">
        <f t="shared" si="16"/>
        <v>0.96038030559558885</v>
      </c>
      <c r="G540" s="16">
        <f t="shared" si="17"/>
        <v>0.9600491027241993</v>
      </c>
    </row>
    <row r="541" spans="1:7" thickTop="1" thickBot="1" x14ac:dyDescent="0.3">
      <c r="A541" s="6" t="s">
        <v>559</v>
      </c>
      <c r="B541" s="9">
        <v>281884683.62154859</v>
      </c>
      <c r="C541" s="14">
        <v>283843927.08619148</v>
      </c>
      <c r="D541" s="9">
        <v>306199076.76407719</v>
      </c>
      <c r="E541" s="14">
        <v>297174066.63044041</v>
      </c>
      <c r="F541" s="11">
        <f t="shared" si="16"/>
        <v>0.92059285939237967</v>
      </c>
      <c r="G541" s="16">
        <f t="shared" si="17"/>
        <v>0.95514366480428448</v>
      </c>
    </row>
    <row r="542" spans="1:7" thickTop="1" thickBot="1" x14ac:dyDescent="0.3">
      <c r="A542" s="6" t="s">
        <v>560</v>
      </c>
      <c r="B542" s="9">
        <v>54304714657.38401</v>
      </c>
      <c r="C542" s="14">
        <v>56690864067.167633</v>
      </c>
      <c r="D542" s="9">
        <v>58943323272.423073</v>
      </c>
      <c r="E542" s="14">
        <v>55155149589.789383</v>
      </c>
      <c r="F542" s="11">
        <f t="shared" si="16"/>
        <v>0.92130391777198528</v>
      </c>
      <c r="G542" s="16">
        <f t="shared" si="17"/>
        <v>1.0278435375264134</v>
      </c>
    </row>
    <row r="543" spans="1:7" thickTop="1" thickBot="1" x14ac:dyDescent="0.3">
      <c r="A543" s="6" t="s">
        <v>561</v>
      </c>
      <c r="B543" s="9">
        <v>38220979541.828957</v>
      </c>
      <c r="C543" s="14">
        <v>40934740570.430733</v>
      </c>
      <c r="D543" s="9">
        <v>43760584856.880692</v>
      </c>
      <c r="E543" s="14">
        <v>39735660044.067848</v>
      </c>
      <c r="F543" s="11">
        <f t="shared" si="16"/>
        <v>0.87341107681332286</v>
      </c>
      <c r="G543" s="16">
        <f t="shared" si="17"/>
        <v>1.030176434090514</v>
      </c>
    </row>
    <row r="544" spans="1:7" thickTop="1" thickBot="1" x14ac:dyDescent="0.3">
      <c r="A544" s="6" t="s">
        <v>562</v>
      </c>
      <c r="B544" s="9">
        <v>24157263920.62492</v>
      </c>
      <c r="C544" s="14">
        <v>26562039165.38483</v>
      </c>
      <c r="D544" s="9">
        <v>29279269829.432419</v>
      </c>
      <c r="E544" s="14">
        <v>25827305460.209728</v>
      </c>
      <c r="F544" s="11">
        <f t="shared" si="16"/>
        <v>0.82506374173106256</v>
      </c>
      <c r="G544" s="16">
        <f t="shared" si="17"/>
        <v>1.0284479426747422</v>
      </c>
    </row>
    <row r="545" spans="1:7" thickTop="1" thickBot="1" x14ac:dyDescent="0.3">
      <c r="A545" s="6" t="s">
        <v>563</v>
      </c>
      <c r="B545" s="9">
        <v>69183335677.521469</v>
      </c>
      <c r="C545" s="14">
        <v>65716416181.292229</v>
      </c>
      <c r="D545" s="9">
        <v>64092745557.0821</v>
      </c>
      <c r="E545" s="14">
        <v>66208386313.129211</v>
      </c>
      <c r="F545" s="11">
        <f t="shared" si="16"/>
        <v>1.079425371408151</v>
      </c>
      <c r="G545" s="16">
        <f t="shared" si="17"/>
        <v>0.99256936833484755</v>
      </c>
    </row>
    <row r="546" spans="1:7" thickTop="1" thickBot="1" x14ac:dyDescent="0.3">
      <c r="A546" s="6" t="s">
        <v>564</v>
      </c>
      <c r="B546" s="9">
        <v>68237747107.756126</v>
      </c>
      <c r="C546" s="14">
        <v>73645316493.767609</v>
      </c>
      <c r="D546" s="9">
        <v>78991394445.623474</v>
      </c>
      <c r="E546" s="14">
        <v>70691870342.071976</v>
      </c>
      <c r="F546" s="11">
        <f t="shared" si="16"/>
        <v>0.86386305225602766</v>
      </c>
      <c r="G546" s="16">
        <f t="shared" si="17"/>
        <v>1.0417791485414682</v>
      </c>
    </row>
    <row r="547" spans="1:7" thickTop="1" thickBot="1" x14ac:dyDescent="0.3">
      <c r="A547" s="6" t="s">
        <v>565</v>
      </c>
      <c r="B547" s="9">
        <v>21984643.944519989</v>
      </c>
      <c r="C547" s="14">
        <v>24982214.747236051</v>
      </c>
      <c r="D547" s="9">
        <v>27221388.43587802</v>
      </c>
      <c r="E547" s="14">
        <v>23220437.508536629</v>
      </c>
      <c r="F547" s="11">
        <f t="shared" si="16"/>
        <v>0.80762390192941236</v>
      </c>
      <c r="G547" s="16">
        <f t="shared" si="17"/>
        <v>1.0758718365255491</v>
      </c>
    </row>
    <row r="548" spans="1:7" thickTop="1" thickBot="1" x14ac:dyDescent="0.3">
      <c r="A548" s="6" t="s">
        <v>566</v>
      </c>
      <c r="B548" s="9">
        <v>60626203304.125198</v>
      </c>
      <c r="C548" s="14">
        <v>64022907839.404533</v>
      </c>
      <c r="D548" s="9">
        <v>67513923893.564102</v>
      </c>
      <c r="E548" s="14">
        <v>63069224673.981888</v>
      </c>
      <c r="F548" s="11">
        <f t="shared" si="16"/>
        <v>0.89798073949460533</v>
      </c>
      <c r="G548" s="16">
        <f t="shared" si="17"/>
        <v>1.015121212768231</v>
      </c>
    </row>
    <row r="549" spans="1:7" thickTop="1" thickBot="1" x14ac:dyDescent="0.3">
      <c r="A549" s="6" t="s">
        <v>567</v>
      </c>
      <c r="B549" s="9">
        <v>12.762447199712421</v>
      </c>
      <c r="C549" s="14">
        <v>2.977904346599566</v>
      </c>
      <c r="D549" s="9">
        <v>1.3631177439522359</v>
      </c>
      <c r="E549" s="14">
        <v>4.5437258131741212</v>
      </c>
      <c r="F549" s="11">
        <f t="shared" si="16"/>
        <v>9.3626887745653331</v>
      </c>
      <c r="G549" s="16">
        <f t="shared" si="17"/>
        <v>0.65538821421957338</v>
      </c>
    </row>
    <row r="550" spans="1:7" thickTop="1" thickBot="1" x14ac:dyDescent="0.3">
      <c r="A550" s="6" t="s">
        <v>568</v>
      </c>
      <c r="B550" s="9">
        <v>57275584329.728683</v>
      </c>
      <c r="C550" s="14">
        <v>60897890665.858711</v>
      </c>
      <c r="D550" s="9">
        <v>64156901876.411903</v>
      </c>
      <c r="E550" s="14">
        <v>59479108308.570229</v>
      </c>
      <c r="F550" s="11">
        <f t="shared" si="16"/>
        <v>0.89274236527289008</v>
      </c>
      <c r="G550" s="16">
        <f t="shared" si="17"/>
        <v>1.0238534570815692</v>
      </c>
    </row>
  </sheetData>
  <mergeCells count="2">
    <mergeCell ref="B1:C1"/>
    <mergeCell ref="D1:E1"/>
  </mergeCell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0C9D1B-08B9-4306-A98A-35BB314EE432}">
  <dimension ref="H6:AM6"/>
  <sheetViews>
    <sheetView workbookViewId="0">
      <selection activeCell="H6" sqref="H6:J6"/>
    </sheetView>
  </sheetViews>
  <sheetFormatPr defaultRowHeight="15" x14ac:dyDescent="0.25"/>
  <sheetData>
    <row r="6" spans="8:39" x14ac:dyDescent="0.25">
      <c r="H6" s="22" t="s">
        <v>569</v>
      </c>
      <c r="I6" s="22"/>
      <c r="J6" s="22"/>
      <c r="AK6" s="22" t="s">
        <v>570</v>
      </c>
      <c r="AL6" s="22"/>
      <c r="AM6" s="22"/>
    </row>
  </sheetData>
  <mergeCells count="2">
    <mergeCell ref="H6:J6"/>
    <mergeCell ref="AK6:AM6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427692-21FE-4DC7-B2B6-3746F012E102}">
  <dimension ref="H5:AL5"/>
  <sheetViews>
    <sheetView topLeftCell="A76" workbookViewId="0">
      <selection activeCell="AJ5" sqref="AJ5:AL5"/>
    </sheetView>
  </sheetViews>
  <sheetFormatPr defaultRowHeight="15" x14ac:dyDescent="0.25"/>
  <sheetData>
    <row r="5" spans="8:38" x14ac:dyDescent="0.25">
      <c r="H5" s="22" t="s">
        <v>569</v>
      </c>
      <c r="I5" s="22"/>
      <c r="J5" s="22"/>
      <c r="AJ5" s="22" t="s">
        <v>570</v>
      </c>
      <c r="AK5" s="22"/>
      <c r="AL5" s="22"/>
    </row>
  </sheetData>
  <mergeCells count="2">
    <mergeCell ref="H5:J5"/>
    <mergeCell ref="AJ5:AL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performance</vt:lpstr>
      <vt:lpstr>perf_top</vt:lpstr>
      <vt:lpstr>emon</vt:lpstr>
      <vt:lpstr>perf_callgraph</vt:lpstr>
      <vt:lpstr>perf_flame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Tang, Xi</dc:creator>
  <cp:lastModifiedBy>Tang, Xi</cp:lastModifiedBy>
  <dcterms:created xsi:type="dcterms:W3CDTF">2015-06-05T18:17:20Z</dcterms:created>
  <dcterms:modified xsi:type="dcterms:W3CDTF">2021-09-17T07:48:14Z</dcterms:modified>
</cp:coreProperties>
</file>